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S:\Information\Publikationer\Statistik\Lastbilar\2018\2018_24\"/>
    </mc:Choice>
  </mc:AlternateContent>
  <xr:revisionPtr revIDLastSave="0" documentId="13_ncr:1_{044DAAF3-9C9D-4598-93C2-C5178B1DC1F7}" xr6:coauthVersionLast="33" xr6:coauthVersionMax="33" xr10:uidLastSave="{00000000-0000-0000-0000-000000000000}"/>
  <bookViews>
    <workbookView xWindow="0" yWindow="0" windowWidth="18870" windowHeight="10140" tabRatio="839" xr2:uid="{00000000-000D-0000-FFFF-FFFF00000000}"/>
  </bookViews>
  <sheets>
    <sheet name="Titelsida" sheetId="36" r:id="rId1"/>
    <sheet name="Tabellförteckning" sheetId="37" r:id="rId2"/>
    <sheet name="1_2015" sheetId="41" r:id="rId3"/>
    <sheet name="2_2015" sheetId="54" r:id="rId4"/>
    <sheet name="3_2015" sheetId="43" r:id="rId5"/>
    <sheet name="4 a_2015" sheetId="45" r:id="rId6"/>
    <sheet name="4 b_2015" sheetId="46" r:id="rId7"/>
    <sheet name="5_2015" sheetId="47" r:id="rId8"/>
    <sheet name="6_2015" sheetId="49" r:id="rId9"/>
    <sheet name="7_2015" sheetId="50" r:id="rId10"/>
    <sheet name="8_2015" sheetId="51" r:id="rId11"/>
    <sheet name="9_2015" sheetId="52" r:id="rId12"/>
    <sheet name="10_2015 " sheetId="53" r:id="rId13"/>
    <sheet name="11a _2015" sheetId="42" r:id="rId14"/>
    <sheet name="11b_2015" sheetId="44" r:id="rId15"/>
    <sheet name="1_2016" sheetId="2" r:id="rId16"/>
    <sheet name="2_2016" sheetId="8" r:id="rId17"/>
    <sheet name="3_2016" sheetId="9" r:id="rId18"/>
    <sheet name="4 a_2016" sheetId="14" r:id="rId19"/>
    <sheet name="4 b_2016" sheetId="27" r:id="rId20"/>
    <sheet name="5_2016" sheetId="17" r:id="rId21"/>
    <sheet name="6_2016" sheetId="19" r:id="rId22"/>
    <sheet name="7_2016" sheetId="29" r:id="rId23"/>
    <sheet name="8_2016" sheetId="31" r:id="rId24"/>
    <sheet name="9_2016" sheetId="28" r:id="rId25"/>
    <sheet name="10 _2016 " sheetId="32" r:id="rId26"/>
    <sheet name="11a _2016" sheetId="33" r:id="rId27"/>
    <sheet name="11b_2016" sheetId="34" r:id="rId28"/>
  </sheets>
  <definedNames>
    <definedName name="_xlnm._FilterDatabase" localSheetId="2" hidden="1">'1_2015'!$A$4:$H$31</definedName>
    <definedName name="_xlnm._FilterDatabase" localSheetId="15" hidden="1">'1_2016'!$A$4:$H$31</definedName>
    <definedName name="_xlnm._FilterDatabase" localSheetId="3" hidden="1">'2_2015'!$K$6:$U$32</definedName>
    <definedName name="_xlnm.Print_Area" localSheetId="12">'10_2015 '!$A$1:$N$12</definedName>
    <definedName name="_xlnm.Print_Area" localSheetId="0">Titelsida!$A$1:$Z$34</definedName>
  </definedNames>
  <calcPr calcId="179017"/>
</workbook>
</file>

<file path=xl/calcChain.xml><?xml version="1.0" encoding="utf-8"?>
<calcChain xmlns="http://schemas.openxmlformats.org/spreadsheetml/2006/main">
  <c r="A30" i="37" l="1"/>
  <c r="A29" i="37"/>
  <c r="A28" i="37"/>
  <c r="A27" i="37"/>
  <c r="A26" i="37"/>
  <c r="A25" i="37"/>
  <c r="A24" i="37"/>
  <c r="A23" i="37"/>
  <c r="A22" i="37"/>
  <c r="A21" i="37"/>
  <c r="A20" i="37"/>
  <c r="A19" i="37"/>
  <c r="A18" i="37"/>
  <c r="A13" i="37"/>
  <c r="A12" i="37"/>
  <c r="A11" i="37"/>
  <c r="A10" i="37"/>
  <c r="A9" i="37"/>
  <c r="A8" i="37"/>
  <c r="A7" i="37"/>
  <c r="A6" i="37"/>
  <c r="A5" i="37"/>
  <c r="A4" i="37"/>
  <c r="A16" i="37"/>
  <c r="A15" i="37"/>
  <c r="A14" i="37"/>
</calcChain>
</file>

<file path=xl/sharedStrings.xml><?xml version="1.0" encoding="utf-8"?>
<sst xmlns="http://schemas.openxmlformats.org/spreadsheetml/2006/main" count="1508" uniqueCount="159">
  <si>
    <t>AT</t>
  </si>
  <si>
    <t>Totalt</t>
  </si>
  <si>
    <t>Körsträcka i Sverige har ej kunnat beräknas</t>
  </si>
  <si>
    <t>Varugrupp</t>
  </si>
  <si>
    <t>Antal körningar med last</t>
  </si>
  <si>
    <t>Antal körningar utan last</t>
  </si>
  <si>
    <t>Trafikarbete med last inom Sverige (km)</t>
  </si>
  <si>
    <t>Trafikarbete utan last inom Sverige (km)</t>
  </si>
  <si>
    <t>Transporterad godsmängd (ton)</t>
  </si>
  <si>
    <t>Antal körningar</t>
  </si>
  <si>
    <t>Transportarbete inom Sverige (1 000 - tal tonkm)</t>
  </si>
  <si>
    <t xml:space="preserve">Antal körningar </t>
  </si>
  <si>
    <t xml:space="preserve">Trafikarbete (km) </t>
  </si>
  <si>
    <t>Andel trafikarbete med last (%)</t>
  </si>
  <si>
    <t>Andel trafikarbete utan last</t>
  </si>
  <si>
    <t>Anm. Med cabotage avses transporter med startpunkt och slutpunkt inom Sverige. I denna tabell ingår enbart transporter med last, se tabell 4b för tomtransporter med start och slut inom Sverige.</t>
  </si>
  <si>
    <t>Riktning</t>
  </si>
  <si>
    <t>Från Sverige till utlandet</t>
  </si>
  <si>
    <t>Till Sverige från utlandet</t>
  </si>
  <si>
    <t>Cabotage</t>
  </si>
  <si>
    <t>Lastbilens registreringsland</t>
  </si>
  <si>
    <t>Transportens destinationsland</t>
  </si>
  <si>
    <t>Transportens startland</t>
  </si>
  <si>
    <t>Österike</t>
  </si>
  <si>
    <t>BE</t>
  </si>
  <si>
    <t>Belgien</t>
  </si>
  <si>
    <t>BG</t>
  </si>
  <si>
    <t>Bulgarien</t>
  </si>
  <si>
    <t>CH</t>
  </si>
  <si>
    <t>Schweiz</t>
  </si>
  <si>
    <t>CZ</t>
  </si>
  <si>
    <t>Tjeckien</t>
  </si>
  <si>
    <t>DE</t>
  </si>
  <si>
    <t>Tyskland</t>
  </si>
  <si>
    <t>DK</t>
  </si>
  <si>
    <t>Danmark</t>
  </si>
  <si>
    <t>EE</t>
  </si>
  <si>
    <t>Estland</t>
  </si>
  <si>
    <t>EL</t>
  </si>
  <si>
    <t>Grekland</t>
  </si>
  <si>
    <t>ES</t>
  </si>
  <si>
    <t>Spanien</t>
  </si>
  <si>
    <t>FI</t>
  </si>
  <si>
    <t>Finland</t>
  </si>
  <si>
    <t>FR</t>
  </si>
  <si>
    <t>Frankrike</t>
  </si>
  <si>
    <t>HR</t>
  </si>
  <si>
    <t>Kroatien</t>
  </si>
  <si>
    <t>HU</t>
  </si>
  <si>
    <t>Ungern</t>
  </si>
  <si>
    <t>IE</t>
  </si>
  <si>
    <t>Irland</t>
  </si>
  <si>
    <t>IT</t>
  </si>
  <si>
    <t>Italien</t>
  </si>
  <si>
    <t>LT</t>
  </si>
  <si>
    <t>Litauen</t>
  </si>
  <si>
    <t>LU</t>
  </si>
  <si>
    <t>Luxemburg</t>
  </si>
  <si>
    <t>LV</t>
  </si>
  <si>
    <t>Lettland</t>
  </si>
  <si>
    <t>NL</t>
  </si>
  <si>
    <t>Nederländerna</t>
  </si>
  <si>
    <t>NO</t>
  </si>
  <si>
    <t>Norge</t>
  </si>
  <si>
    <t>PL</t>
  </si>
  <si>
    <t>Polen</t>
  </si>
  <si>
    <t>PT</t>
  </si>
  <si>
    <t>Portugal</t>
  </si>
  <si>
    <t>RO</t>
  </si>
  <si>
    <t>Rumänien</t>
  </si>
  <si>
    <t>SI</t>
  </si>
  <si>
    <t>Slovenien</t>
  </si>
  <si>
    <t>SK</t>
  </si>
  <si>
    <t>Slovakien</t>
  </si>
  <si>
    <t>UK</t>
  </si>
  <si>
    <t>RU</t>
  </si>
  <si>
    <t>UA</t>
  </si>
  <si>
    <t>Jordbruks-, jakt och skogsbruksprodukter; fisk och andra fiskeriprodukter</t>
  </si>
  <si>
    <t>Livsmedel, dryckesvaror och tobak</t>
  </si>
  <si>
    <t>Textil- och beklädnadsvaror; läder och lädervaror</t>
  </si>
  <si>
    <t>Trä och varor av trä och kork (utom möbler), varor av halm och andra flätningsmaterial; massa, papper och pappersvaror, trycksaker och ljudmedia</t>
  </si>
  <si>
    <t>Stenkolprodukter och raffinerade petroleum produkter</t>
  </si>
  <si>
    <t>Kemikalier, kemiska produkter och konstfiber; gummi- och plastvaror; kärnbränsle</t>
  </si>
  <si>
    <t>Andra icke-metalliska mineraliska produkter</t>
  </si>
  <si>
    <t>Metaller; metallvaror, utom maskiner och apparater</t>
  </si>
  <si>
    <t>Övriga maskiner; kontorsmaskiner och datorer; diverse elektriska maskiner och apparater; radio, tv- och teleprodukter; precisionsinstrument, medicinska och optiska instrument samt ur</t>
  </si>
  <si>
    <t>Transportmedel</t>
  </si>
  <si>
    <t>Möbler; diverse andra tillverkade varor</t>
  </si>
  <si>
    <t>Returråvara; kommunalt avfall och annat avfall</t>
  </si>
  <si>
    <t>Post och paket</t>
  </si>
  <si>
    <t>Utrustning och material som används vid varutransporter</t>
  </si>
  <si>
    <t>Samlastat gods; flera olika slags gods som fraktas tillsammans</t>
  </si>
  <si>
    <t>Oidentifierbart gods; gods som av någon anledning inte kan identifieras och därför inte kan hänföras till någon av huvudgrupperna 01-16</t>
  </si>
  <si>
    <t xml:space="preserve">Diverse andra varor </t>
  </si>
  <si>
    <t>Ryssland</t>
  </si>
  <si>
    <t>Ukraina</t>
  </si>
  <si>
    <t>Stenkol och brunkol; råpetroleum och naturgas</t>
  </si>
  <si>
    <t>Metallhaltiga malmer och övriga produkter från gruvor och stenbrott; torv; uranmalm och toriummalm</t>
  </si>
  <si>
    <t>Gods som flyttas i samband med flyt av hushåll eller kontor; bagage som transporteras separat från passagerarna; motorfordon som fraktas för reparation; övriga varor som inte omsätts på en marknad</t>
  </si>
  <si>
    <t>Kontaktperson:</t>
  </si>
  <si>
    <t>Trafikanalys</t>
  </si>
  <si>
    <t>Sara Berntsson</t>
  </si>
  <si>
    <t>tel: 010-414 42 07, e-post: sara.berntsson@trafa.se</t>
  </si>
  <si>
    <t xml:space="preserve">Denna sammanställda statistik om de internationella godstransporterna på svensk mark publiceras vanligtvis vartannat år på Trafikanalys hemsida. Statistiken baseras på uppgifter från Eurostat, men beräkningar har gjorts för att avse verksamheten på Svensk mark. </t>
  </si>
  <si>
    <t>Mer statistik om internationella godstransporter finns i Eurostats statistikdatabas.</t>
  </si>
  <si>
    <t>BA</t>
  </si>
  <si>
    <t>RS</t>
  </si>
  <si>
    <t>Serbien</t>
  </si>
  <si>
    <t xml:space="preserve">Anm. Denna tabell avser att visa transportens destination, dvs. från Sverige till destinationslandet. Tabellen saknar information om de utländska lastbilarnas registreringsland. </t>
  </si>
  <si>
    <r>
      <t>Transportens startland</t>
    </r>
    <r>
      <rPr>
        <b/>
        <vertAlign val="superscript"/>
        <sz val="8"/>
        <rFont val="Arial"/>
        <family val="2"/>
      </rPr>
      <t>1</t>
    </r>
  </si>
  <si>
    <r>
      <t>Transportens destinationsland</t>
    </r>
    <r>
      <rPr>
        <b/>
        <vertAlign val="superscript"/>
        <sz val="8"/>
        <rFont val="Arial"/>
        <family val="2"/>
      </rPr>
      <t>1</t>
    </r>
  </si>
  <si>
    <t xml:space="preserve">Anm. Denna tabell avser att visa transportens destination, dvs. från Sverige till transportens destinationsland. Tabellen saknar information om de utländska lastbilarnas registreringsland. </t>
  </si>
  <si>
    <t>Transportarbete inom Sverige (1 000 -tal tonkm)</t>
  </si>
  <si>
    <t>Utländska lastbilstransporter i Sverige 2015-2016</t>
  </si>
  <si>
    <t>Tabeller 2015</t>
  </si>
  <si>
    <t>Tabeller 2016</t>
  </si>
  <si>
    <t>1. Godstransporter med utlandsregistrerade tunga lastbilar till och från Sverige samt cabotage. Transportarbete, godsmängd, trafikarbete och antal körningar fördelat på lastbilarnas registreringsland. År 2015 (exklusive transittrafik)</t>
  </si>
  <si>
    <t>11b. Godstransporter med utlandsregistrerade tunga lastbilar från transportens startland i utlandet till Sverige. Transportarbete, godsmängd, trafikarbete och antal körningar fördelat efter transportens startland. År 2015 (exklusive transittrafik)</t>
  </si>
  <si>
    <t>11a. Godstransporter med utlandsregistrerade tunga lastbilar från Sverige till destinationsland för transporten. Transportarbete, godsmängd, trafikarbete och antal körningar fördelat efter transportens destinationsland. År 2015 (exklusive transittrafik)</t>
  </si>
  <si>
    <t>10. Godstransporter med farligt gods med utlandsregistrerade tunga lastbilar. Transportarbete, godsmängd, trafikarbete och antal körningar. År 2015 (exklusive transittrafik)</t>
  </si>
  <si>
    <t>9. Cabotage efter varugrupp. Godstransporter med last utförda av utlandsregistrerade tunga lastbilar inom Sverige. Transportarbete, godsmängd, trafikarbete och antal körningar fördelat efter varugrupp. År 2015</t>
  </si>
  <si>
    <t>8. Godstransporter med utlandsregistrerade tunga lastbilar från utlandet till Sverige. Transportarbete, godsmängd, trafikarbete och antal körningar fördelat efter varugrupp. År 2015 (exklusive transittrafik)</t>
  </si>
  <si>
    <t>7. Godstransporter med utlandsregistrerade tunga lastbilar från Sverige till utlandet. Transportarbete, godsmängd, trafikarbete och antal körningar fördelat efter varugrupp. År 2015 (exklusive transittrafik)</t>
  </si>
  <si>
    <t>6. Godstransporter med utlandsregistrerade tunga lastbilar till och från Sverige samt cabotage.  Transportarbete, godsmängd, trafikarbete och antal körningar fördelat efter varugrupp. År 2015 (exklusive transittrafik)</t>
  </si>
  <si>
    <t>5. Transit. Transitkörningar genom Sverige med utlandsregistrerade tunga lastbilar. Godsmängd och antal körningar fördelat efter lastbilarnas registreringsland. År 2015</t>
  </si>
  <si>
    <t>4a. Cabotage med last. Cabotagetransporter med last inom Sverige utfört av utlandsregistrerade tunga lastbilar. Transportarbete, godsmängd, trafikarbete och antal körningar med last fördelat efter lastbilarnas registreringsland. År 2015</t>
  </si>
  <si>
    <t>3. Godstransporter med utlandsregistrerade tunga lastbilar från utlandet till Sverige. Transportarbete, godsmängd, trafikarbete och antal körningar fördelat efter lastbilarnas registreringsland. År 2015 (exklusive transittrafik)</t>
  </si>
  <si>
    <t>2. Godstransporter med utlandsregistrerade tunga lastbilar från Sverige till utlandet. Transportarbete, godsmängd, trafikarbete och antal körningar fördelat efter lastbilarnas registreringsland. År 2015 (exklusive transittrafik)</t>
  </si>
  <si>
    <t>11b. Godstransporter med utlandsregistrerade tunga lastbilar från transportens startland i utlandet till Sverige. Transportarbete, godsmängd, trafikarbete och antal körningar fördelat efter transportens startland. År 2016 (exklusive transittrafik)</t>
  </si>
  <si>
    <t>11a. Godstransporter med utlandsregistrerade tunga lastbilar från Sverige till destinationsland för transporten. Transportarbete, godsmängd, trafikarbete och antal körningar fördelat efter transportens destinationsland. År 2016 (exklusive transittrafik)</t>
  </si>
  <si>
    <t>10. Godstransporter med farligt gods med utlandsregistrerade tunga lastbilar. Transportarbete, godsmängd, trafikarbete och antal körningar inom Sverige. År 2016 (exklusive transittrafik)</t>
  </si>
  <si>
    <t>9. Cabotage efter varugrupp. Godstransporter med last utförda av utlandsregistrerade tunga lastbilar inom Sverige. Transportarbete, godsmängd, trafikarbete och antal körningar fördelat efter varugrupp. År 2016</t>
  </si>
  <si>
    <t>8. Godstransporter med utlandsregistrerade tunga lastbilar från utlandet till Sverige. Transportarbete, godsmängd, trafikarbete och antal körningar fördelat efter varugrupp. År 2016 (exklusive transittrafik)</t>
  </si>
  <si>
    <t>7. Godstransporter med utlandsregistrerade tunga lastbilar från Sverige till utlandet. Transportarbete, godsmängd, trafikarbete och antal körningar fördelat efter varugrupp. År 2016 (exklusive transittrafik)</t>
  </si>
  <si>
    <t>5. Transit. Transitkörningar genom Sverige med utlandsregistrerade tunga lastbilar. Godsmängd och antal körningar fördelat efter lastbilarnas registreringsland. År 2016</t>
  </si>
  <si>
    <t>4b. Cabotage utan last. Tomkörningar med start och slut i Sverige utfört av utlandsregistrerade tunga lastbilar. Trafikarbete utan last, andel trafikarbete utan last och antal körningar utan last fördelat efter lastbilarnas registeringsland. År 2016</t>
  </si>
  <si>
    <t>4a. Cabotage med last. Cabotagetransporter med last inom Sverige utfört av utlandsregistrerade tunga lastbilar. Transportarbete, godsmängd, trafikarbete och antal körningar med last fördelat efter lastbilarnas registreringsland. År 2016</t>
  </si>
  <si>
    <t>3. Godstransporter med utlandsregistrerade tunga lastbilar från utlandet till Sverige. Transportarbete, godsmängd, trafikarbete och antal körningar fördelat efter lastbilarnas registreringsland. År 2016 (exklusive transittrafik)</t>
  </si>
  <si>
    <t>2. Godstransporter med utlandsregistrerade tunga lastbilar från Sverige till utlandet. Transportarbete, godsmängd, trafikarbete och antal körningar fördelat efter lastbilarnas registreringsland. År 2016 (exklusive transittrafik)</t>
  </si>
  <si>
    <t>England</t>
  </si>
  <si>
    <t>Bosnien Hercegovina</t>
  </si>
  <si>
    <t>XX</t>
  </si>
  <si>
    <t>Övrigt</t>
  </si>
  <si>
    <t>..</t>
  </si>
  <si>
    <t>4b. Cabotage utan last. Tomkörningar med start och slut i Sverige utfört av utlandsregistrerade tunga lastbilar. Trafikarbete utan last, andel trafikarbete utan last och antal körningar utan last fördelat efter lastbilarnas registreringsland. År 2015</t>
  </si>
  <si>
    <r>
      <t xml:space="preserve">Publiceringsdatum: </t>
    </r>
    <r>
      <rPr>
        <sz val="10"/>
        <rFont val="Arial"/>
        <family val="2"/>
      </rPr>
      <t>2018-06-25</t>
    </r>
  </si>
  <si>
    <t>1. Godstransporter med utlandsregistrerade tunga lastbilar till och från Sverige samt cabotage. Transportarbete, godsmängd, trafikarbete och antal körningar fördelat på lastbilarnas registreringsland. År 2016 (exklusive transittrafik)</t>
  </si>
  <si>
    <t>6. Godstransporter med utlandsregistrerade tunga lastbilar till och från Sverige samt cabotage. Transportarbete, godsmängd, trafikarbete och antal körningar fördelat efter varugrupp. År 2016 (exklusive transittrafik)</t>
  </si>
  <si>
    <t>Tomtransport</t>
  </si>
  <si>
    <t>Transportarbete inom Sverige          (1 000-tal tonkm)</t>
  </si>
  <si>
    <t>Transportarbete inom Sverige (1 000-tal tonkm)</t>
  </si>
  <si>
    <t>Transportarbete      (1 000-tal tonkm)</t>
  </si>
  <si>
    <t>Transportarbete       (1 000-tal tonkm)</t>
  </si>
  <si>
    <t>Transportarbete     (1 000-tal tonkm)</t>
  </si>
  <si>
    <t xml:space="preserve">Anm. Denna tabell avser att visa transportens startland. Tabellen saknar information om de utländska lastbilarnas registreringsland. </t>
  </si>
  <si>
    <t xml:space="preserve">                                                          Statistik 2018:22  </t>
  </si>
  <si>
    <t>För mer information om metod och källor se Fakta om statistiken i pdf-rapporten Utländska lastbilstransporter i Sverige 2015-2016, Trafikanalys Statistik 2018:22</t>
  </si>
  <si>
    <t>Andel av allt gods till Sverige från utlandet med utländska lastbilar</t>
  </si>
  <si>
    <t>Andel av allt gods från Sverige till utlandet med utländska lastbilar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</si>
</sst>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k_r_-;\-* #,##0.00\ _k_r_-;_-* &quot;-&quot;??\ _k_r_-;_-@_-"/>
    <numFmt numFmtId="164" formatCode="0.0000"/>
    <numFmt numFmtId="165" formatCode="0.000"/>
    <numFmt numFmtId="166" formatCode="0.0%"/>
    <numFmt numFmtId="167" formatCode="#,##0.0000"/>
    <numFmt numFmtId="168" formatCode="#,##0.0"/>
  </numFmts>
  <fonts count="27" x14ac:knownFonts="1">
    <font>
      <sz val="10"/>
      <name val="Arial"/>
    </font>
    <font>
      <sz val="11"/>
      <color theme="1"/>
      <name val="Calibri"/>
      <family val="2"/>
      <scheme val="minor"/>
    </font>
    <font>
      <sz val="11"/>
      <color theme="1"/>
      <name val="Calibri"/>
      <family val="2"/>
      <scheme val="minor"/>
    </font>
    <font>
      <sz val="8"/>
      <name val="Arial"/>
      <family val="2"/>
    </font>
    <font>
      <b/>
      <sz val="9"/>
      <name val="Arial"/>
      <family val="2"/>
    </font>
    <font>
      <b/>
      <sz val="8"/>
      <name val="Arial"/>
      <family val="2"/>
    </font>
    <font>
      <sz val="10"/>
      <name val="Arial"/>
      <family val="2"/>
    </font>
    <font>
      <b/>
      <sz val="10"/>
      <name val="Arial"/>
      <family val="2"/>
    </font>
    <font>
      <i/>
      <sz val="8"/>
      <name val="Arial"/>
      <family val="2"/>
    </font>
    <font>
      <sz val="10"/>
      <name val="Arial"/>
      <family val="2"/>
    </font>
    <font>
      <sz val="8"/>
      <color rgb="FFFF0000"/>
      <name val="Arial"/>
      <family val="2"/>
    </font>
    <font>
      <sz val="10"/>
      <name val="Arial"/>
      <family val="2"/>
    </font>
    <font>
      <b/>
      <sz val="16"/>
      <color theme="0"/>
      <name val="Tahoma"/>
      <family val="2"/>
    </font>
    <font>
      <sz val="10"/>
      <color theme="0"/>
      <name val="Arial"/>
      <family val="2"/>
    </font>
    <font>
      <b/>
      <sz val="20"/>
      <name val="Arial"/>
      <family val="2"/>
    </font>
    <font>
      <b/>
      <i/>
      <sz val="16"/>
      <name val="Arial"/>
      <family val="2"/>
    </font>
    <font>
      <b/>
      <i/>
      <sz val="14"/>
      <name val="Arial"/>
      <family val="2"/>
    </font>
    <font>
      <i/>
      <sz val="14"/>
      <name val="Arial"/>
      <family val="2"/>
    </font>
    <font>
      <u/>
      <sz val="10"/>
      <color theme="10"/>
      <name val="Arial"/>
      <family val="2"/>
    </font>
    <font>
      <sz val="8"/>
      <name val="Tahoma"/>
      <family val="2"/>
    </font>
    <font>
      <sz val="10"/>
      <color rgb="FFFF0000"/>
      <name val="Arial"/>
      <family val="2"/>
    </font>
    <font>
      <b/>
      <vertAlign val="superscript"/>
      <sz val="8"/>
      <name val="Arial"/>
      <family val="2"/>
    </font>
    <font>
      <b/>
      <sz val="8"/>
      <color rgb="FFFF0000"/>
      <name val="Arial"/>
      <family val="2"/>
    </font>
    <font>
      <sz val="8"/>
      <color theme="5"/>
      <name val="Arial"/>
      <family val="2"/>
    </font>
    <font>
      <sz val="9"/>
      <name val="Arial"/>
      <family val="2"/>
    </font>
    <font>
      <b/>
      <sz val="10"/>
      <color rgb="FFFF0000"/>
      <name val="Arial"/>
      <family val="2"/>
    </font>
    <font>
      <u/>
      <sz val="8"/>
      <color theme="10"/>
      <name val="Arial"/>
      <family val="2"/>
    </font>
  </fonts>
  <fills count="4">
    <fill>
      <patternFill patternType="none"/>
    </fill>
    <fill>
      <patternFill patternType="gray125"/>
    </fill>
    <fill>
      <patternFill patternType="solid">
        <fgColor theme="0"/>
        <bgColor indexed="64"/>
      </patternFill>
    </fill>
    <fill>
      <patternFill patternType="solid">
        <fgColor rgb="FF52AF32"/>
        <bgColor indexed="64"/>
      </patternFill>
    </fill>
  </fills>
  <borders count="4">
    <border>
      <left/>
      <right/>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9" fontId="9" fillId="0" borderId="0" applyFont="0" applyFill="0" applyBorder="0" applyAlignment="0" applyProtection="0"/>
    <xf numFmtId="0" fontId="1" fillId="0" borderId="0"/>
    <xf numFmtId="43" fontId="1" fillId="0" borderId="0" applyFont="0" applyFill="0" applyBorder="0" applyAlignment="0" applyProtection="0"/>
    <xf numFmtId="9" fontId="11" fillId="0" borderId="0" applyFont="0" applyFill="0" applyBorder="0" applyAlignment="0" applyProtection="0"/>
    <xf numFmtId="0" fontId="1" fillId="0" borderId="0"/>
    <xf numFmtId="43" fontId="1"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0" fontId="1" fillId="0" borderId="0"/>
    <xf numFmtId="43" fontId="1"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cellStyleXfs>
  <cellXfs count="288">
    <xf numFmtId="0" fontId="0" fillId="0" borderId="0" xfId="0"/>
    <xf numFmtId="0" fontId="3" fillId="0" borderId="0" xfId="0" applyFont="1" applyAlignment="1">
      <alignment wrapText="1"/>
    </xf>
    <xf numFmtId="0" fontId="3" fillId="0" borderId="0" xfId="0" applyFont="1"/>
    <xf numFmtId="3" fontId="3" fillId="0" borderId="0" xfId="0" applyNumberFormat="1" applyFont="1"/>
    <xf numFmtId="1" fontId="0" fillId="0" borderId="0" xfId="0" applyNumberFormat="1"/>
    <xf numFmtId="3"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left"/>
    </xf>
    <xf numFmtId="0" fontId="4" fillId="0" borderId="0" xfId="0" applyFont="1"/>
    <xf numFmtId="0" fontId="5" fillId="0" borderId="0" xfId="0" applyFont="1"/>
    <xf numFmtId="0" fontId="3" fillId="0" borderId="2" xfId="0" applyFont="1" applyBorder="1" applyAlignment="1">
      <alignment wrapText="1"/>
    </xf>
    <xf numFmtId="3" fontId="3" fillId="0" borderId="2" xfId="0" applyNumberFormat="1" applyFont="1" applyBorder="1" applyAlignment="1">
      <alignment horizontal="right" vertical="top"/>
    </xf>
    <xf numFmtId="0" fontId="5" fillId="0" borderId="1" xfId="0" applyFont="1" applyBorder="1" applyAlignment="1">
      <alignment wrapText="1"/>
    </xf>
    <xf numFmtId="0" fontId="5" fillId="0" borderId="2" xfId="0" applyFont="1" applyBorder="1"/>
    <xf numFmtId="3" fontId="5" fillId="0" borderId="2" xfId="0" applyNumberFormat="1" applyFont="1" applyBorder="1" applyAlignment="1">
      <alignment horizontal="right"/>
    </xf>
    <xf numFmtId="0" fontId="5" fillId="0" borderId="0" xfId="0" applyFont="1" applyAlignment="1">
      <alignment horizontal="left"/>
    </xf>
    <xf numFmtId="0" fontId="3" fillId="0" borderId="0" xfId="0" applyFont="1" applyBorder="1" applyAlignment="1">
      <alignment horizontal="right"/>
    </xf>
    <xf numFmtId="0" fontId="0" fillId="0" borderId="0" xfId="0" applyFill="1"/>
    <xf numFmtId="0" fontId="5" fillId="0" borderId="1" xfId="0" applyFont="1" applyFill="1" applyBorder="1" applyAlignment="1">
      <alignment wrapText="1"/>
    </xf>
    <xf numFmtId="0" fontId="3" fillId="0" borderId="0" xfId="0" applyFont="1" applyFill="1"/>
    <xf numFmtId="0" fontId="5" fillId="0" borderId="0" xfId="0" applyFont="1" applyFill="1"/>
    <xf numFmtId="0" fontId="6" fillId="0" borderId="0" xfId="0" applyFont="1"/>
    <xf numFmtId="0" fontId="7" fillId="0" borderId="0" xfId="0" applyFont="1"/>
    <xf numFmtId="0" fontId="6" fillId="0" borderId="0" xfId="0" applyFont="1" applyFill="1"/>
    <xf numFmtId="0" fontId="4" fillId="0" borderId="0" xfId="0" applyFont="1" applyFill="1"/>
    <xf numFmtId="0" fontId="3" fillId="0" borderId="2" xfId="0" applyFont="1" applyFill="1" applyBorder="1" applyAlignment="1">
      <alignment wrapText="1"/>
    </xf>
    <xf numFmtId="0" fontId="5" fillId="0" borderId="0" xfId="0" applyFont="1" applyFill="1" applyAlignment="1">
      <alignment horizontal="left"/>
    </xf>
    <xf numFmtId="0" fontId="3" fillId="0" borderId="0" xfId="0" applyFont="1" applyFill="1" applyAlignment="1">
      <alignment horizontal="left"/>
    </xf>
    <xf numFmtId="0" fontId="7" fillId="0" borderId="0" xfId="0" applyFont="1" applyFill="1"/>
    <xf numFmtId="3" fontId="3" fillId="0" borderId="0" xfId="0" applyNumberFormat="1" applyFont="1" applyFill="1" applyAlignment="1">
      <alignment horizontal="right"/>
    </xf>
    <xf numFmtId="0" fontId="5" fillId="0" borderId="0" xfId="0" applyFont="1" applyBorder="1"/>
    <xf numFmtId="3" fontId="0" fillId="0" borderId="0" xfId="0" applyNumberFormat="1"/>
    <xf numFmtId="0" fontId="0" fillId="0" borderId="0" xfId="0" applyAlignment="1">
      <alignment wrapText="1"/>
    </xf>
    <xf numFmtId="0" fontId="3" fillId="0" borderId="0" xfId="0" applyFont="1" applyFill="1" applyAlignment="1">
      <alignment horizontal="left" wrapText="1"/>
    </xf>
    <xf numFmtId="0" fontId="3" fillId="0" borderId="0" xfId="0" applyFont="1" applyFill="1" applyAlignment="1">
      <alignment wrapText="1"/>
    </xf>
    <xf numFmtId="0" fontId="8" fillId="0" borderId="0" xfId="0" applyFont="1" applyFill="1"/>
    <xf numFmtId="0" fontId="5" fillId="0" borderId="2" xfId="0" applyFont="1" applyFill="1" applyBorder="1" applyAlignment="1">
      <alignment horizontal="left"/>
    </xf>
    <xf numFmtId="166" fontId="3" fillId="0" borderId="0" xfId="3" applyNumberFormat="1" applyFont="1" applyFill="1" applyAlignment="1">
      <alignment horizontal="right"/>
    </xf>
    <xf numFmtId="0" fontId="3" fillId="0" borderId="0" xfId="0" applyFont="1" applyFill="1" applyAlignment="1">
      <alignment horizontal="right"/>
    </xf>
    <xf numFmtId="3" fontId="5" fillId="0" borderId="0" xfId="0" applyNumberFormat="1" applyFont="1" applyFill="1" applyAlignment="1">
      <alignment horizontal="right"/>
    </xf>
    <xf numFmtId="3" fontId="10" fillId="0" borderId="2" xfId="0" applyNumberFormat="1" applyFont="1" applyFill="1" applyBorder="1" applyAlignment="1">
      <alignment horizontal="right" vertical="top"/>
    </xf>
    <xf numFmtId="0" fontId="0" fillId="0" borderId="3" xfId="0" applyFill="1" applyBorder="1"/>
    <xf numFmtId="3" fontId="3" fillId="0" borderId="2" xfId="0" applyNumberFormat="1" applyFont="1" applyFill="1" applyBorder="1" applyAlignment="1">
      <alignment horizontal="right" vertical="top"/>
    </xf>
    <xf numFmtId="3" fontId="3" fillId="0" borderId="0" xfId="0" applyNumberFormat="1" applyFont="1" applyAlignment="1">
      <alignment horizontal="center"/>
    </xf>
    <xf numFmtId="0" fontId="3" fillId="0" borderId="0" xfId="0" applyFont="1" applyAlignment="1">
      <alignment horizontal="center"/>
    </xf>
    <xf numFmtId="0" fontId="5" fillId="0" borderId="1" xfId="11" applyFont="1" applyBorder="1" applyAlignment="1">
      <alignment horizontal="right" wrapText="1"/>
    </xf>
    <xf numFmtId="3" fontId="3" fillId="0" borderId="2" xfId="0" applyNumberFormat="1" applyFont="1" applyBorder="1" applyAlignment="1">
      <alignment horizontal="right" wrapText="1"/>
    </xf>
    <xf numFmtId="0" fontId="0" fillId="0" borderId="0" xfId="0" applyAlignment="1">
      <alignment horizontal="right"/>
    </xf>
    <xf numFmtId="0" fontId="0" fillId="0" borderId="0" xfId="0"/>
    <xf numFmtId="0" fontId="3" fillId="0" borderId="0" xfId="0" applyFont="1"/>
    <xf numFmtId="3" fontId="3" fillId="0" borderId="0" xfId="0" applyNumberFormat="1" applyFont="1"/>
    <xf numFmtId="3" fontId="3" fillId="0" borderId="0" xfId="0" applyNumberFormat="1" applyFont="1" applyAlignment="1">
      <alignment horizontal="right"/>
    </xf>
    <xf numFmtId="0" fontId="3" fillId="0" borderId="0" xfId="0" applyFont="1" applyAlignment="1">
      <alignment horizontal="right"/>
    </xf>
    <xf numFmtId="0" fontId="3" fillId="0" borderId="0" xfId="0" applyFont="1" applyAlignment="1">
      <alignment horizontal="left"/>
    </xf>
    <xf numFmtId="0" fontId="5" fillId="0" borderId="0" xfId="0" applyFont="1"/>
    <xf numFmtId="3" fontId="3" fillId="0" borderId="2" xfId="0" applyNumberFormat="1" applyFont="1" applyBorder="1" applyAlignment="1">
      <alignment horizontal="right"/>
    </xf>
    <xf numFmtId="3" fontId="5" fillId="0" borderId="0" xfId="0" applyNumberFormat="1" applyFont="1" applyAlignment="1">
      <alignment horizontal="right"/>
    </xf>
    <xf numFmtId="0" fontId="3" fillId="0" borderId="0" xfId="0" applyFont="1" applyFill="1"/>
    <xf numFmtId="0" fontId="5" fillId="0" borderId="0" xfId="0" applyFont="1" applyFill="1"/>
    <xf numFmtId="0" fontId="7" fillId="0" borderId="0" xfId="0" applyFont="1"/>
    <xf numFmtId="3" fontId="3" fillId="0" borderId="0" xfId="0" applyNumberFormat="1" applyFont="1" applyFill="1" applyAlignment="1">
      <alignment horizontal="right"/>
    </xf>
    <xf numFmtId="3" fontId="3" fillId="0" borderId="0" xfId="0" applyNumberFormat="1" applyFont="1" applyBorder="1" applyAlignment="1">
      <alignment horizontal="right"/>
    </xf>
    <xf numFmtId="3" fontId="0" fillId="0" borderId="0" xfId="0" applyNumberFormat="1"/>
    <xf numFmtId="0" fontId="3" fillId="0" borderId="0" xfId="0" applyFont="1" applyAlignment="1">
      <alignment horizontal="left" wrapText="1"/>
    </xf>
    <xf numFmtId="3" fontId="3" fillId="0" borderId="2" xfId="0" applyNumberFormat="1" applyFont="1" applyFill="1" applyBorder="1" applyAlignment="1">
      <alignment horizontal="right"/>
    </xf>
    <xf numFmtId="3" fontId="5" fillId="0" borderId="0" xfId="11" applyNumberFormat="1" applyFont="1" applyAlignment="1">
      <alignment horizontal="right"/>
    </xf>
    <xf numFmtId="3" fontId="5" fillId="0" borderId="2" xfId="11" applyNumberFormat="1" applyFont="1" applyBorder="1" applyAlignment="1">
      <alignment horizontal="right"/>
    </xf>
    <xf numFmtId="3" fontId="5" fillId="0" borderId="2" xfId="0" applyNumberFormat="1" applyFont="1" applyFill="1" applyBorder="1" applyAlignment="1">
      <alignment horizontal="right"/>
    </xf>
    <xf numFmtId="0" fontId="5" fillId="0" borderId="1" xfId="0" applyFont="1" applyBorder="1" applyAlignment="1">
      <alignment horizontal="right" wrapText="1"/>
    </xf>
    <xf numFmtId="0" fontId="5" fillId="0" borderId="1" xfId="0" applyFont="1" applyFill="1" applyBorder="1" applyAlignment="1">
      <alignment horizontal="right" wrapText="1"/>
    </xf>
    <xf numFmtId="0" fontId="3" fillId="0" borderId="2" xfId="0" applyFont="1" applyFill="1" applyBorder="1" applyAlignment="1">
      <alignment horizontal="right" wrapText="1"/>
    </xf>
    <xf numFmtId="3" fontId="3" fillId="0" borderId="2" xfId="0" applyNumberFormat="1" applyFont="1" applyFill="1" applyBorder="1" applyAlignment="1">
      <alignment horizontal="right" wrapText="1"/>
    </xf>
    <xf numFmtId="3" fontId="0" fillId="0" borderId="0" xfId="0" applyNumberFormat="1" applyAlignment="1">
      <alignment horizontal="right"/>
    </xf>
    <xf numFmtId="0" fontId="0" fillId="0" borderId="0" xfId="0" applyAlignment="1">
      <alignment horizontal="right" wrapText="1"/>
    </xf>
    <xf numFmtId="1" fontId="0" fillId="0" borderId="0" xfId="0" applyNumberFormat="1" applyAlignment="1">
      <alignment horizontal="right"/>
    </xf>
    <xf numFmtId="0" fontId="7" fillId="0" borderId="0" xfId="0" applyFont="1" applyAlignment="1">
      <alignment horizontal="right"/>
    </xf>
    <xf numFmtId="0" fontId="3" fillId="0" borderId="0" xfId="0" applyFont="1" applyAlignment="1">
      <alignment horizontal="right" wrapText="1"/>
    </xf>
    <xf numFmtId="1" fontId="3" fillId="0" borderId="0" xfId="0" applyNumberFormat="1" applyFont="1" applyAlignment="1">
      <alignment horizontal="right"/>
    </xf>
    <xf numFmtId="1" fontId="0" fillId="0" borderId="0" xfId="0" applyNumberForma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0" fontId="0" fillId="0" borderId="0" xfId="0" applyFill="1" applyAlignment="1">
      <alignment horizontal="right"/>
    </xf>
    <xf numFmtId="1" fontId="0" fillId="0" borderId="0" xfId="0" applyNumberFormat="1" applyFill="1" applyAlignment="1">
      <alignment horizontal="right"/>
    </xf>
    <xf numFmtId="0" fontId="3" fillId="0" borderId="0" xfId="11" applyFont="1" applyAlignment="1">
      <alignment horizontal="right"/>
    </xf>
    <xf numFmtId="0" fontId="3" fillId="0" borderId="0" xfId="0" applyFont="1" applyFill="1" applyAlignment="1">
      <alignment horizontal="right" wrapText="1"/>
    </xf>
    <xf numFmtId="0" fontId="5" fillId="0" borderId="0" xfId="0" applyFont="1" applyFill="1" applyAlignment="1">
      <alignment horizontal="right"/>
    </xf>
    <xf numFmtId="165" fontId="0" fillId="0" borderId="0" xfId="0" applyNumberFormat="1" applyFill="1" applyAlignment="1">
      <alignment horizontal="right"/>
    </xf>
    <xf numFmtId="0" fontId="5" fillId="0" borderId="0" xfId="0" applyFont="1" applyAlignment="1">
      <alignment horizontal="right"/>
    </xf>
    <xf numFmtId="0" fontId="3" fillId="0" borderId="2" xfId="0" applyFont="1" applyBorder="1" applyAlignment="1">
      <alignment horizontal="right" wrapText="1"/>
    </xf>
    <xf numFmtId="165" fontId="0" fillId="0" borderId="0" xfId="0" applyNumberFormat="1" applyAlignment="1">
      <alignment horizontal="right"/>
    </xf>
    <xf numFmtId="0" fontId="14" fillId="0" borderId="0" xfId="0" applyFont="1"/>
    <xf numFmtId="0" fontId="15" fillId="0" borderId="0" xfId="0" applyFont="1"/>
    <xf numFmtId="0" fontId="16" fillId="0" borderId="0" xfId="0" applyFont="1"/>
    <xf numFmtId="0" fontId="17" fillId="0" borderId="0" xfId="0" applyFont="1"/>
    <xf numFmtId="0" fontId="18" fillId="0" borderId="0" xfId="15" applyAlignment="1" applyProtection="1">
      <alignment horizontal="left"/>
    </xf>
    <xf numFmtId="0" fontId="19" fillId="0" borderId="0" xfId="0" applyFont="1"/>
    <xf numFmtId="0" fontId="0" fillId="0" borderId="0" xfId="0" applyFont="1"/>
    <xf numFmtId="9" fontId="0" fillId="0" borderId="0" xfId="3" applyFont="1" applyAlignment="1">
      <alignment horizontal="right"/>
    </xf>
    <xf numFmtId="9" fontId="3" fillId="0" borderId="0" xfId="3" applyFont="1" applyAlignment="1">
      <alignment horizontal="right"/>
    </xf>
    <xf numFmtId="0" fontId="6" fillId="0" borderId="0" xfId="11"/>
    <xf numFmtId="0" fontId="6" fillId="0" borderId="0" xfId="11" applyAlignment="1">
      <alignment horizontal="right"/>
    </xf>
    <xf numFmtId="3" fontId="6" fillId="0" borderId="0" xfId="11" applyNumberFormat="1" applyAlignment="1">
      <alignment horizontal="right"/>
    </xf>
    <xf numFmtId="3" fontId="6" fillId="0" borderId="0" xfId="11" applyNumberFormat="1"/>
    <xf numFmtId="3" fontId="3" fillId="0" borderId="0" xfId="11" applyNumberFormat="1" applyFont="1" applyAlignment="1">
      <alignment horizontal="right"/>
    </xf>
    <xf numFmtId="0" fontId="7" fillId="0" borderId="0" xfId="11" applyFont="1"/>
    <xf numFmtId="0" fontId="6" fillId="0" borderId="0" xfId="11" applyFill="1" applyAlignment="1">
      <alignment horizontal="right"/>
    </xf>
    <xf numFmtId="3" fontId="6" fillId="0" borderId="0" xfId="11" applyNumberFormat="1" applyFill="1" applyAlignment="1">
      <alignment horizontal="right"/>
    </xf>
    <xf numFmtId="0" fontId="6" fillId="0" borderId="0" xfId="11" applyFill="1"/>
    <xf numFmtId="165" fontId="6" fillId="0" borderId="0" xfId="11" applyNumberFormat="1" applyFill="1" applyAlignment="1">
      <alignment horizontal="right"/>
    </xf>
    <xf numFmtId="0" fontId="3" fillId="0" borderId="0" xfId="11" applyFont="1"/>
    <xf numFmtId="3" fontId="5" fillId="0" borderId="0" xfId="11" applyNumberFormat="1" applyFont="1"/>
    <xf numFmtId="3" fontId="3" fillId="0" borderId="2" xfId="11" applyNumberFormat="1" applyFont="1" applyBorder="1" applyAlignment="1">
      <alignment horizontal="right"/>
    </xf>
    <xf numFmtId="3" fontId="3" fillId="0" borderId="2" xfId="11" applyNumberFormat="1" applyFont="1" applyBorder="1" applyAlignment="1">
      <alignment horizontal="right" vertical="top"/>
    </xf>
    <xf numFmtId="0" fontId="3" fillId="0" borderId="2" xfId="11" applyFont="1" applyBorder="1" applyAlignment="1">
      <alignment horizontal="right" wrapText="1"/>
    </xf>
    <xf numFmtId="0" fontId="3" fillId="0" borderId="2" xfId="11" applyFont="1" applyFill="1" applyBorder="1" applyAlignment="1">
      <alignment wrapText="1"/>
    </xf>
    <xf numFmtId="0" fontId="5" fillId="0" borderId="0" xfId="11" applyFont="1"/>
    <xf numFmtId="0" fontId="5" fillId="0" borderId="0" xfId="11" applyFont="1" applyFill="1"/>
    <xf numFmtId="0" fontId="3" fillId="0" borderId="0" xfId="11" applyFont="1" applyFill="1"/>
    <xf numFmtId="0" fontId="3" fillId="0" borderId="0" xfId="11" applyFont="1" applyAlignment="1">
      <alignment wrapText="1"/>
    </xf>
    <xf numFmtId="0" fontId="20" fillId="0" borderId="0" xfId="11" applyFont="1"/>
    <xf numFmtId="0" fontId="5" fillId="0" borderId="1" xfId="11" applyFont="1" applyFill="1" applyBorder="1" applyAlignment="1">
      <alignment horizontal="right" wrapText="1"/>
    </xf>
    <xf numFmtId="3" fontId="3" fillId="0" borderId="0" xfId="11" applyNumberFormat="1" applyFont="1" applyFill="1" applyAlignment="1">
      <alignment horizontal="right"/>
    </xf>
    <xf numFmtId="3" fontId="3" fillId="0" borderId="0" xfId="11" applyNumberFormat="1" applyFont="1"/>
    <xf numFmtId="165" fontId="6" fillId="0" borderId="0" xfId="11" applyNumberFormat="1" applyAlignment="1">
      <alignment horizontal="right"/>
    </xf>
    <xf numFmtId="0" fontId="6" fillId="0" borderId="0" xfId="11" applyFont="1" applyFill="1"/>
    <xf numFmtId="0" fontId="6" fillId="0" borderId="3" xfId="11" applyFill="1" applyBorder="1"/>
    <xf numFmtId="1" fontId="6" fillId="0" borderId="0" xfId="11" applyNumberFormat="1" applyAlignment="1">
      <alignment horizontal="right"/>
    </xf>
    <xf numFmtId="0" fontId="5" fillId="0" borderId="0" xfId="11" applyFont="1" applyFill="1" applyBorder="1" applyAlignment="1">
      <alignment wrapText="1"/>
    </xf>
    <xf numFmtId="0" fontId="3" fillId="0" borderId="2" xfId="11" applyFont="1" applyBorder="1" applyAlignment="1">
      <alignment wrapText="1"/>
    </xf>
    <xf numFmtId="3" fontId="3" fillId="0" borderId="2" xfId="11" applyNumberFormat="1" applyFont="1" applyFill="1" applyBorder="1" applyAlignment="1">
      <alignment horizontal="right" vertical="top"/>
    </xf>
    <xf numFmtId="3" fontId="3" fillId="0" borderId="2" xfId="11" applyNumberFormat="1" applyFont="1" applyFill="1" applyBorder="1" applyAlignment="1">
      <alignment horizontal="right"/>
    </xf>
    <xf numFmtId="0" fontId="3" fillId="0" borderId="2" xfId="11" applyFont="1" applyFill="1" applyBorder="1" applyAlignment="1">
      <alignment horizontal="right" wrapText="1"/>
    </xf>
    <xf numFmtId="0" fontId="5" fillId="0" borderId="0" xfId="11" applyFont="1" applyAlignment="1">
      <alignment horizontal="right"/>
    </xf>
    <xf numFmtId="0" fontId="5" fillId="2" borderId="0" xfId="11" applyFont="1" applyFill="1" applyBorder="1" applyAlignment="1">
      <alignment horizontal="right" wrapText="1"/>
    </xf>
    <xf numFmtId="0" fontId="6" fillId="0" borderId="0" xfId="11" applyFont="1"/>
    <xf numFmtId="0" fontId="3" fillId="0" borderId="0" xfId="11" applyFont="1" applyFill="1" applyAlignment="1">
      <alignment horizontal="right" wrapText="1"/>
    </xf>
    <xf numFmtId="0" fontId="3" fillId="0" borderId="0" xfId="11" applyFont="1" applyFill="1" applyAlignment="1">
      <alignment wrapText="1"/>
    </xf>
    <xf numFmtId="0" fontId="3" fillId="0" borderId="0" xfId="11" applyFont="1" applyFill="1" applyAlignment="1">
      <alignment horizontal="right"/>
    </xf>
    <xf numFmtId="3" fontId="5" fillId="0" borderId="0" xfId="11" applyNumberFormat="1" applyFont="1" applyFill="1" applyAlignment="1">
      <alignment horizontal="right"/>
    </xf>
    <xf numFmtId="0" fontId="5" fillId="0" borderId="0" xfId="11" applyFont="1" applyFill="1" applyAlignment="1">
      <alignment horizontal="right"/>
    </xf>
    <xf numFmtId="3" fontId="10" fillId="0" borderId="2" xfId="11" applyNumberFormat="1" applyFont="1" applyFill="1" applyBorder="1" applyAlignment="1">
      <alignment horizontal="right" vertical="top"/>
    </xf>
    <xf numFmtId="0" fontId="7" fillId="0" borderId="0" xfId="11" applyFont="1" applyFill="1"/>
    <xf numFmtId="0" fontId="4" fillId="0" borderId="0" xfId="11" applyFont="1" applyFill="1"/>
    <xf numFmtId="0" fontId="3" fillId="0" borderId="0" xfId="11" applyFont="1" applyAlignment="1">
      <alignment horizontal="right" wrapText="1"/>
    </xf>
    <xf numFmtId="0" fontId="5" fillId="0" borderId="0" xfId="11" applyFont="1" applyBorder="1"/>
    <xf numFmtId="0" fontId="5" fillId="0" borderId="2" xfId="11" applyFont="1" applyBorder="1"/>
    <xf numFmtId="0" fontId="5" fillId="0" borderId="1" xfId="11" applyFont="1" applyBorder="1" applyAlignment="1">
      <alignment wrapText="1"/>
    </xf>
    <xf numFmtId="1" fontId="6" fillId="0" borderId="0" xfId="11" applyNumberFormat="1"/>
    <xf numFmtId="0" fontId="5" fillId="0" borderId="3" xfId="11" applyFont="1" applyFill="1" applyBorder="1" applyAlignment="1">
      <alignment wrapText="1"/>
    </xf>
    <xf numFmtId="0" fontId="3" fillId="0" borderId="0" xfId="11" applyFont="1" applyFill="1" applyAlignment="1">
      <alignment horizontal="left"/>
    </xf>
    <xf numFmtId="164" fontId="3" fillId="0" borderId="0" xfId="11" applyNumberFormat="1" applyFont="1" applyAlignment="1">
      <alignment horizontal="right"/>
    </xf>
    <xf numFmtId="0" fontId="3" fillId="0" borderId="0" xfId="11" applyFont="1" applyBorder="1" applyAlignment="1">
      <alignment horizontal="right"/>
    </xf>
    <xf numFmtId="3" fontId="3" fillId="0" borderId="0" xfId="11" applyNumberFormat="1" applyFont="1" applyBorder="1" applyAlignment="1">
      <alignment horizontal="right"/>
    </xf>
    <xf numFmtId="164" fontId="3" fillId="0" borderId="0" xfId="11" applyNumberFormat="1" applyFont="1" applyBorder="1" applyAlignment="1">
      <alignment horizontal="right"/>
    </xf>
    <xf numFmtId="1" fontId="3" fillId="0" borderId="0" xfId="11" applyNumberFormat="1" applyFont="1" applyBorder="1" applyAlignment="1">
      <alignment horizontal="right"/>
    </xf>
    <xf numFmtId="0" fontId="6" fillId="0" borderId="0" xfId="11" applyBorder="1" applyAlignment="1">
      <alignment horizontal="right"/>
    </xf>
    <xf numFmtId="1" fontId="6" fillId="0" borderId="0" xfId="11" applyNumberFormat="1" applyBorder="1" applyAlignment="1">
      <alignment horizontal="right"/>
    </xf>
    <xf numFmtId="0" fontId="3" fillId="0" borderId="0" xfId="11" applyFont="1" applyAlignment="1">
      <alignment horizontal="left"/>
    </xf>
    <xf numFmtId="1" fontId="3" fillId="0" borderId="0" xfId="11" applyNumberFormat="1" applyFont="1"/>
    <xf numFmtId="1" fontId="3" fillId="0" borderId="0" xfId="11" applyNumberFormat="1" applyFont="1" applyAlignment="1">
      <alignment horizontal="right"/>
    </xf>
    <xf numFmtId="3" fontId="3" fillId="0" borderId="0" xfId="11" applyNumberFormat="1" applyFont="1" applyFill="1" applyBorder="1" applyAlignment="1">
      <alignment horizontal="right"/>
    </xf>
    <xf numFmtId="0" fontId="5" fillId="0" borderId="2" xfId="11" applyFont="1" applyFill="1" applyBorder="1" applyAlignment="1">
      <alignment horizontal="left"/>
    </xf>
    <xf numFmtId="0" fontId="6" fillId="0" borderId="0" xfId="11" applyFill="1" applyBorder="1" applyAlignment="1">
      <alignment horizontal="right"/>
    </xf>
    <xf numFmtId="0" fontId="8" fillId="0" borderId="0" xfId="11" applyFont="1" applyFill="1"/>
    <xf numFmtId="3" fontId="3" fillId="0" borderId="0" xfId="11" applyNumberFormat="1" applyFont="1" applyFill="1"/>
    <xf numFmtId="0" fontId="4" fillId="0" borderId="0" xfId="11" applyFont="1"/>
    <xf numFmtId="0" fontId="20" fillId="0" borderId="0" xfId="11" applyFont="1" applyAlignment="1">
      <alignment horizontal="right"/>
    </xf>
    <xf numFmtId="0" fontId="0" fillId="0" borderId="0" xfId="0" applyFill="1" applyBorder="1"/>
    <xf numFmtId="0" fontId="0" fillId="0" borderId="0" xfId="0" applyFill="1" applyBorder="1" applyAlignment="1">
      <alignment horizontal="right"/>
    </xf>
    <xf numFmtId="0" fontId="6" fillId="0" borderId="0" xfId="0" applyFont="1" applyFill="1" applyBorder="1" applyAlignment="1">
      <alignment horizontal="right"/>
    </xf>
    <xf numFmtId="0" fontId="5" fillId="0" borderId="0" xfId="0" applyFont="1" applyFill="1" applyBorder="1" applyAlignment="1">
      <alignment wrapText="1"/>
    </xf>
    <xf numFmtId="0" fontId="5" fillId="0" borderId="0" xfId="0" applyFont="1" applyFill="1" applyBorder="1" applyAlignment="1">
      <alignment horizontal="right" wrapText="1"/>
    </xf>
    <xf numFmtId="0" fontId="3" fillId="0" borderId="0" xfId="0" applyFont="1" applyFill="1" applyBorder="1"/>
    <xf numFmtId="3" fontId="3" fillId="0" borderId="0" xfId="0" applyNumberFormat="1" applyFont="1" applyFill="1" applyBorder="1"/>
    <xf numFmtId="3" fontId="3" fillId="0" borderId="0" xfId="0" applyNumberFormat="1" applyFont="1" applyFill="1" applyBorder="1" applyAlignment="1">
      <alignment horizontal="right"/>
    </xf>
    <xf numFmtId="0" fontId="8" fillId="0" borderId="0" xfId="0" applyFont="1" applyFill="1" applyBorder="1"/>
    <xf numFmtId="9" fontId="8" fillId="0" borderId="0" xfId="3" applyFont="1" applyFill="1" applyBorder="1" applyAlignment="1">
      <alignment horizontal="right"/>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9" fontId="8" fillId="0" borderId="0" xfId="3" applyFont="1" applyFill="1" applyAlignment="1">
      <alignment horizontal="right"/>
    </xf>
    <xf numFmtId="0" fontId="3" fillId="0" borderId="0" xfId="11" applyFont="1" applyFill="1" applyBorder="1"/>
    <xf numFmtId="3" fontId="3" fillId="0" borderId="0" xfId="11" applyNumberFormat="1" applyFont="1" applyFill="1" applyBorder="1"/>
    <xf numFmtId="0" fontId="8" fillId="0" borderId="0" xfId="11" applyFont="1" applyFill="1" applyBorder="1"/>
    <xf numFmtId="0" fontId="5" fillId="0" borderId="0" xfId="11" applyFont="1" applyFill="1" applyBorder="1" applyAlignment="1">
      <alignment horizontal="left"/>
    </xf>
    <xf numFmtId="3" fontId="5" fillId="0" borderId="0" xfId="11" applyNumberFormat="1" applyFont="1" applyFill="1" applyBorder="1" applyAlignment="1">
      <alignment horizontal="right"/>
    </xf>
    <xf numFmtId="0" fontId="6" fillId="0" borderId="0" xfId="11" applyFill="1" applyBorder="1"/>
    <xf numFmtId="0" fontId="5" fillId="0" borderId="0" xfId="11" applyFont="1" applyFill="1" applyBorder="1" applyAlignment="1">
      <alignment horizontal="right" wrapText="1"/>
    </xf>
    <xf numFmtId="9" fontId="3" fillId="0" borderId="0" xfId="14" applyFont="1" applyFill="1" applyBorder="1" applyAlignment="1">
      <alignment horizontal="right"/>
    </xf>
    <xf numFmtId="3" fontId="3" fillId="0" borderId="0" xfId="0" applyNumberFormat="1" applyFont="1" applyAlignment="1">
      <alignment horizontal="left"/>
    </xf>
    <xf numFmtId="3" fontId="5" fillId="0" borderId="0" xfId="3" applyNumberFormat="1" applyFont="1" applyAlignment="1">
      <alignment horizontal="right"/>
    </xf>
    <xf numFmtId="167" fontId="3" fillId="0" borderId="0" xfId="0" applyNumberFormat="1" applyFont="1" applyFill="1" applyAlignment="1">
      <alignment horizontal="right"/>
    </xf>
    <xf numFmtId="0" fontId="3" fillId="0" borderId="0" xfId="0" applyFont="1" applyFill="1" applyAlignment="1">
      <alignment horizontal="right" vertical="top"/>
    </xf>
    <xf numFmtId="0" fontId="3" fillId="0" borderId="0" xfId="0" applyFont="1" applyAlignment="1">
      <alignment horizontal="right" vertical="top"/>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left" vertical="center"/>
    </xf>
    <xf numFmtId="0" fontId="3" fillId="0" borderId="0" xfId="0" applyFont="1" applyFill="1" applyAlignment="1">
      <alignment horizontal="left" vertical="center"/>
    </xf>
    <xf numFmtId="3" fontId="5" fillId="0" borderId="0" xfId="0" applyNumberFormat="1" applyFont="1"/>
    <xf numFmtId="3" fontId="22" fillId="0" borderId="0" xfId="0" applyNumberFormat="1" applyFont="1"/>
    <xf numFmtId="3" fontId="10" fillId="0" borderId="0" xfId="0" applyNumberFormat="1" applyFont="1" applyAlignment="1">
      <alignment horizontal="right"/>
    </xf>
    <xf numFmtId="0" fontId="22" fillId="0" borderId="0" xfId="0" applyFont="1"/>
    <xf numFmtId="0" fontId="6" fillId="0" borderId="0" xfId="0" applyFont="1" applyFill="1" applyAlignment="1">
      <alignment horizontal="left"/>
    </xf>
    <xf numFmtId="0" fontId="7" fillId="0" borderId="0" xfId="0" applyFont="1" applyAlignment="1">
      <alignment horizontal="left"/>
    </xf>
    <xf numFmtId="3" fontId="23" fillId="0" borderId="0" xfId="0" applyNumberFormat="1" applyFont="1"/>
    <xf numFmtId="0" fontId="6" fillId="0" borderId="0" xfId="11" applyFill="1" applyAlignment="1">
      <alignment wrapText="1"/>
    </xf>
    <xf numFmtId="0" fontId="6" fillId="0" borderId="0" xfId="11" applyFill="1" applyAlignment="1">
      <alignment horizontal="right" wrapText="1"/>
    </xf>
    <xf numFmtId="3" fontId="6" fillId="0" borderId="0" xfId="11" applyNumberFormat="1" applyFill="1"/>
    <xf numFmtId="3" fontId="7" fillId="0" borderId="0" xfId="0" applyNumberFormat="1" applyFont="1" applyFill="1"/>
    <xf numFmtId="3" fontId="7" fillId="0" borderId="0" xfId="0" applyNumberFormat="1" applyFont="1"/>
    <xf numFmtId="0" fontId="22" fillId="0" borderId="0" xfId="11" applyFont="1" applyFill="1"/>
    <xf numFmtId="0" fontId="20" fillId="0" borderId="0" xfId="0" applyFont="1" applyFill="1"/>
    <xf numFmtId="3" fontId="3" fillId="0" borderId="2" xfId="11" applyNumberFormat="1" applyFont="1" applyFill="1" applyBorder="1" applyAlignment="1">
      <alignment wrapText="1"/>
    </xf>
    <xf numFmtId="168" fontId="3" fillId="0" borderId="0" xfId="11" applyNumberFormat="1" applyFont="1" applyAlignment="1">
      <alignment horizontal="right"/>
    </xf>
    <xf numFmtId="2" fontId="3" fillId="0" borderId="0" xfId="3" applyNumberFormat="1" applyFont="1" applyFill="1" applyAlignment="1">
      <alignment horizontal="right"/>
    </xf>
    <xf numFmtId="1" fontId="3" fillId="0" borderId="0" xfId="3" applyNumberFormat="1" applyFont="1" applyFill="1" applyAlignment="1">
      <alignment horizontal="right"/>
    </xf>
    <xf numFmtId="0" fontId="3" fillId="0" borderId="0" xfId="0" applyFont="1" applyBorder="1" applyAlignment="1">
      <alignment horizontal="right" vertical="top"/>
    </xf>
    <xf numFmtId="0" fontId="3" fillId="0" borderId="0" xfId="0" applyFont="1" applyBorder="1" applyAlignment="1">
      <alignment horizontal="left" wrapText="1"/>
    </xf>
    <xf numFmtId="0" fontId="4" fillId="0" borderId="0" xfId="0" applyFont="1" applyBorder="1" applyAlignment="1">
      <alignment horizontal="left"/>
    </xf>
    <xf numFmtId="3" fontId="4" fillId="0" borderId="0" xfId="0" applyNumberFormat="1" applyFont="1" applyBorder="1" applyAlignment="1">
      <alignment horizontal="right"/>
    </xf>
    <xf numFmtId="0" fontId="24" fillId="0" borderId="0" xfId="0" applyFont="1" applyBorder="1" applyAlignment="1">
      <alignment horizontal="left"/>
    </xf>
    <xf numFmtId="164" fontId="24" fillId="0" borderId="0" xfId="0" applyNumberFormat="1" applyFont="1" applyBorder="1" applyAlignment="1">
      <alignment horizontal="right"/>
    </xf>
    <xf numFmtId="0" fontId="24" fillId="0" borderId="0" xfId="0" applyFont="1" applyBorder="1" applyAlignment="1">
      <alignment horizontal="right"/>
    </xf>
    <xf numFmtId="0" fontId="24" fillId="0" borderId="2" xfId="0" applyFont="1" applyBorder="1" applyAlignment="1">
      <alignment horizontal="left"/>
    </xf>
    <xf numFmtId="3" fontId="24" fillId="0" borderId="2" xfId="0" applyNumberFormat="1" applyFont="1" applyBorder="1" applyAlignment="1">
      <alignment horizontal="right"/>
    </xf>
    <xf numFmtId="3" fontId="4" fillId="0" borderId="2" xfId="0" applyNumberFormat="1" applyFont="1" applyBorder="1" applyAlignment="1">
      <alignment horizontal="right"/>
    </xf>
    <xf numFmtId="0" fontId="3" fillId="0" borderId="0" xfId="0" applyFont="1" applyBorder="1" applyAlignment="1">
      <alignment horizontal="left" vertical="top" wrapText="1"/>
    </xf>
    <xf numFmtId="3" fontId="3" fillId="0" borderId="0" xfId="0" applyNumberFormat="1" applyFont="1" applyBorder="1" applyAlignment="1">
      <alignment horizontal="right" vertical="top" wrapText="1"/>
    </xf>
    <xf numFmtId="0" fontId="3" fillId="0" borderId="0" xfId="0" applyFont="1" applyFill="1" applyBorder="1" applyAlignment="1">
      <alignment horizontal="right" vertical="top"/>
    </xf>
    <xf numFmtId="0" fontId="3" fillId="0" borderId="0" xfId="0" applyFont="1" applyFill="1" applyBorder="1" applyAlignment="1">
      <alignment horizontal="left" wrapText="1"/>
    </xf>
    <xf numFmtId="0" fontId="3" fillId="0" borderId="0" xfId="11" applyFont="1" applyBorder="1" applyAlignment="1">
      <alignment horizontal="left" vertical="top" wrapText="1"/>
    </xf>
    <xf numFmtId="0" fontId="3" fillId="0" borderId="0" xfId="11" applyFont="1" applyAlignment="1">
      <alignment horizontal="left" vertical="top" wrapText="1"/>
    </xf>
    <xf numFmtId="0" fontId="3" fillId="0" borderId="0" xfId="11" applyFont="1" applyFill="1" applyAlignment="1">
      <alignment horizontal="left" vertical="top" wrapText="1"/>
    </xf>
    <xf numFmtId="0" fontId="3" fillId="0" borderId="0" xfId="11" applyFont="1" applyAlignment="1">
      <alignment horizontal="right" vertical="top"/>
    </xf>
    <xf numFmtId="3" fontId="3" fillId="0" borderId="0" xfId="11" applyNumberFormat="1" applyFont="1" applyAlignment="1">
      <alignment horizontal="right" vertical="top"/>
    </xf>
    <xf numFmtId="3" fontId="3" fillId="0" borderId="0" xfId="11" applyNumberFormat="1" applyFont="1" applyBorder="1" applyAlignment="1">
      <alignment horizontal="right" vertical="top"/>
    </xf>
    <xf numFmtId="3" fontId="3" fillId="0" borderId="0" xfId="0" applyNumberFormat="1" applyFont="1" applyAlignment="1">
      <alignment horizontal="right" vertical="top"/>
    </xf>
    <xf numFmtId="3" fontId="3" fillId="0" borderId="0" xfId="0" applyNumberFormat="1" applyFont="1" applyBorder="1" applyAlignment="1">
      <alignment horizontal="right" vertical="top"/>
    </xf>
    <xf numFmtId="0" fontId="3" fillId="0" borderId="0" xfId="11" applyFont="1" applyAlignment="1">
      <alignment vertical="top"/>
    </xf>
    <xf numFmtId="1" fontId="3" fillId="0" borderId="0" xfId="0" applyNumberFormat="1" applyFont="1" applyAlignment="1">
      <alignment horizontal="right" vertical="top"/>
    </xf>
    <xf numFmtId="0" fontId="5" fillId="0" borderId="0" xfId="11" applyFont="1" applyBorder="1" applyAlignment="1">
      <alignment wrapText="1"/>
    </xf>
    <xf numFmtId="0" fontId="5" fillId="0" borderId="0" xfId="11" applyFont="1" applyBorder="1" applyAlignment="1">
      <alignment horizontal="right" wrapText="1"/>
    </xf>
    <xf numFmtId="0" fontId="3" fillId="0" borderId="0" xfId="11" applyFont="1" applyFill="1" applyAlignment="1">
      <alignment horizontal="right" vertical="top"/>
    </xf>
    <xf numFmtId="0" fontId="3" fillId="0" borderId="0" xfId="11" applyFont="1" applyFill="1" applyBorder="1" applyAlignment="1">
      <alignment horizontal="right" vertical="top"/>
    </xf>
    <xf numFmtId="164" fontId="3" fillId="0" borderId="0" xfId="11" applyNumberFormat="1" applyFont="1" applyAlignment="1">
      <alignment horizontal="right" vertical="top"/>
    </xf>
    <xf numFmtId="0" fontId="3" fillId="0" borderId="0" xfId="11" applyFont="1" applyFill="1" applyBorder="1" applyAlignment="1">
      <alignment horizontal="left" vertical="top" wrapText="1"/>
    </xf>
    <xf numFmtId="0" fontId="4" fillId="0" borderId="0" xfId="0" applyFont="1" applyBorder="1" applyAlignment="1">
      <alignment horizontal="left" vertical="top"/>
    </xf>
    <xf numFmtId="0" fontId="5" fillId="0" borderId="0" xfId="11" applyFont="1" applyBorder="1" applyAlignment="1">
      <alignment vertical="top" wrapText="1"/>
    </xf>
    <xf numFmtId="1" fontId="6" fillId="0" borderId="0" xfId="11" applyNumberFormat="1" applyFill="1" applyBorder="1" applyAlignment="1">
      <alignment horizontal="right"/>
    </xf>
    <xf numFmtId="3" fontId="5" fillId="0" borderId="0" xfId="11" applyNumberFormat="1" applyFont="1" applyFill="1"/>
    <xf numFmtId="0" fontId="5" fillId="0" borderId="0" xfId="11" applyFont="1" applyFill="1" applyBorder="1" applyAlignment="1">
      <alignment horizontal="center" wrapText="1"/>
    </xf>
    <xf numFmtId="4" fontId="3" fillId="0" borderId="0" xfId="11" applyNumberFormat="1" applyFont="1" applyAlignment="1">
      <alignment horizontal="right"/>
    </xf>
    <xf numFmtId="0" fontId="10" fillId="0" borderId="0" xfId="0" applyFont="1" applyFill="1"/>
    <xf numFmtId="3" fontId="22" fillId="0" borderId="0" xfId="11" applyNumberFormat="1" applyFont="1" applyAlignment="1">
      <alignment horizontal="right"/>
    </xf>
    <xf numFmtId="0" fontId="22" fillId="0" borderId="0" xfId="11" applyFont="1"/>
    <xf numFmtId="168" fontId="3" fillId="0" borderId="0" xfId="0" applyNumberFormat="1" applyFont="1" applyAlignment="1">
      <alignment horizontal="right"/>
    </xf>
    <xf numFmtId="0" fontId="25" fillId="0" borderId="0" xfId="0" applyFont="1"/>
    <xf numFmtId="3" fontId="3" fillId="0" borderId="0" xfId="0" applyNumberFormat="1" applyFont="1" applyAlignment="1"/>
    <xf numFmtId="0" fontId="5" fillId="0" borderId="0" xfId="0" applyFont="1" applyFill="1" applyBorder="1" applyAlignment="1">
      <alignment horizontal="center" wrapText="1"/>
    </xf>
    <xf numFmtId="0" fontId="5" fillId="0" borderId="0" xfId="0" applyFont="1" applyBorder="1" applyAlignment="1">
      <alignment horizontal="right" wrapText="1"/>
    </xf>
    <xf numFmtId="3" fontId="6" fillId="0" borderId="0" xfId="11" applyNumberFormat="1" applyFont="1" applyFill="1" applyBorder="1" applyAlignment="1">
      <alignment horizontal="right"/>
    </xf>
    <xf numFmtId="0" fontId="0" fillId="0" borderId="0" xfId="0" applyAlignment="1">
      <alignment horizontal="left"/>
    </xf>
    <xf numFmtId="0" fontId="0" fillId="0" borderId="0" xfId="0" applyFill="1" applyAlignment="1">
      <alignment horizontal="left"/>
    </xf>
    <xf numFmtId="0" fontId="5" fillId="0" borderId="0" xfId="0" applyFont="1" applyFill="1" applyBorder="1" applyAlignment="1">
      <alignment horizontal="left" wrapText="1"/>
    </xf>
    <xf numFmtId="0" fontId="5" fillId="0" borderId="2" xfId="0" applyFont="1" applyBorder="1" applyAlignment="1">
      <alignment horizontal="left"/>
    </xf>
    <xf numFmtId="0" fontId="5" fillId="0" borderId="0" xfId="0" applyFont="1" applyFill="1" applyAlignment="1">
      <alignment wrapText="1"/>
    </xf>
    <xf numFmtId="0" fontId="5" fillId="0" borderId="0" xfId="0" applyFont="1" applyAlignment="1">
      <alignment vertical="center" wrapText="1"/>
    </xf>
    <xf numFmtId="0" fontId="26" fillId="0" borderId="0" xfId="15" applyFont="1" applyAlignment="1">
      <alignment vertical="center" wrapText="1"/>
    </xf>
    <xf numFmtId="0" fontId="26" fillId="0" borderId="0" xfId="15" applyFont="1" applyFill="1" applyAlignment="1">
      <alignment vertical="center" wrapText="1"/>
    </xf>
    <xf numFmtId="0" fontId="4" fillId="0" borderId="2" xfId="0" applyFont="1" applyBorder="1" applyAlignment="1">
      <alignment horizontal="left" vertical="center"/>
    </xf>
    <xf numFmtId="3" fontId="3" fillId="0" borderId="0" xfId="3" applyNumberFormat="1" applyFont="1" applyFill="1" applyAlignment="1">
      <alignment horizontal="right"/>
    </xf>
    <xf numFmtId="0" fontId="7" fillId="0" borderId="0" xfId="11" applyFont="1" applyAlignment="1">
      <alignment horizontal="right"/>
    </xf>
    <xf numFmtId="0" fontId="7" fillId="0" borderId="0" xfId="11" applyFont="1" applyBorder="1" applyAlignment="1">
      <alignment horizontal="right"/>
    </xf>
    <xf numFmtId="0" fontId="3" fillId="0" borderId="2" xfId="11" applyFont="1" applyBorder="1" applyAlignment="1">
      <alignment horizontal="right"/>
    </xf>
    <xf numFmtId="0" fontId="19" fillId="0" borderId="0" xfId="0" applyFont="1" applyFill="1"/>
    <xf numFmtId="0" fontId="12" fillId="3" borderId="0" xfId="0" applyFont="1" applyFill="1" applyAlignment="1">
      <alignment vertical="center"/>
    </xf>
    <xf numFmtId="0" fontId="13" fillId="0" borderId="0" xfId="0" applyFont="1" applyAlignment="1">
      <alignment vertical="center"/>
    </xf>
    <xf numFmtId="0" fontId="13" fillId="0" borderId="0" xfId="0" applyFont="1" applyAlignment="1"/>
    <xf numFmtId="0" fontId="4" fillId="0" borderId="0" xfId="11" applyFont="1" applyAlignment="1">
      <alignment horizontal="left" wrapText="1"/>
    </xf>
    <xf numFmtId="0" fontId="5" fillId="0" borderId="1" xfId="11" applyFont="1" applyFill="1" applyBorder="1" applyAlignment="1">
      <alignment horizontal="center" wrapText="1"/>
    </xf>
    <xf numFmtId="0" fontId="3" fillId="0" borderId="2" xfId="11" applyFont="1" applyFill="1" applyBorder="1" applyAlignment="1">
      <alignment horizontal="left" wrapText="1"/>
    </xf>
    <xf numFmtId="0" fontId="4" fillId="0" borderId="0" xfId="11" applyFont="1" applyFill="1" applyAlignment="1">
      <alignment horizontal="left" wrapText="1"/>
    </xf>
    <xf numFmtId="0" fontId="3" fillId="0" borderId="2" xfId="11" applyFont="1" applyBorder="1" applyAlignment="1">
      <alignment horizontal="left" wrapText="1"/>
    </xf>
    <xf numFmtId="0" fontId="4" fillId="0" borderId="3" xfId="11" applyFont="1" applyFill="1" applyBorder="1" applyAlignment="1">
      <alignment horizontal="left" wrapText="1"/>
    </xf>
    <xf numFmtId="0" fontId="4" fillId="0" borderId="0" xfId="0" applyFont="1" applyAlignment="1">
      <alignment horizontal="left" wrapText="1"/>
    </xf>
    <xf numFmtId="0" fontId="5" fillId="0" borderId="1" xfId="0" applyFont="1" applyFill="1" applyBorder="1" applyAlignment="1">
      <alignment horizontal="center" wrapText="1"/>
    </xf>
    <xf numFmtId="0" fontId="4" fillId="0" borderId="0" xfId="0" applyFont="1" applyFill="1" applyAlignment="1">
      <alignment horizontal="left" wrapText="1"/>
    </xf>
    <xf numFmtId="0" fontId="3" fillId="0" borderId="2" xfId="0" applyFont="1" applyBorder="1" applyAlignment="1">
      <alignment horizontal="left" wrapText="1"/>
    </xf>
    <xf numFmtId="0" fontId="3" fillId="0" borderId="2" xfId="0" applyFont="1" applyFill="1" applyBorder="1" applyAlignment="1">
      <alignment horizontal="left" wrapText="1"/>
    </xf>
  </cellXfs>
  <cellStyles count="16">
    <cellStyle name="Hyperlänk" xfId="15" builtinId="8"/>
    <cellStyle name="Normal" xfId="0" builtinId="0"/>
    <cellStyle name="Normal 2" xfId="1" xr:uid="{00000000-0005-0000-0000-000002000000}"/>
    <cellStyle name="Normal 2 2" xfId="12" xr:uid="{00000000-0005-0000-0000-000003000000}"/>
    <cellStyle name="Normal 2 3" xfId="7" xr:uid="{00000000-0005-0000-0000-000004000000}"/>
    <cellStyle name="Normal 2 4" xfId="4" xr:uid="{00000000-0005-0000-0000-000005000000}"/>
    <cellStyle name="Normal 3" xfId="11" xr:uid="{00000000-0005-0000-0000-000006000000}"/>
    <cellStyle name="Normal 4" xfId="10" xr:uid="{00000000-0005-0000-0000-000007000000}"/>
    <cellStyle name="Procent" xfId="3" builtinId="5"/>
    <cellStyle name="Procent 2" xfId="14" xr:uid="{00000000-0005-0000-0000-000009000000}"/>
    <cellStyle name="Procent 3" xfId="9" xr:uid="{00000000-0005-0000-0000-00000A000000}"/>
    <cellStyle name="Procent 4" xfId="6" xr:uid="{00000000-0005-0000-0000-00000B000000}"/>
    <cellStyle name="Tusental 2" xfId="2" xr:uid="{00000000-0005-0000-0000-00000C000000}"/>
    <cellStyle name="Tusental 2 2" xfId="13" xr:uid="{00000000-0005-0000-0000-00000D000000}"/>
    <cellStyle name="Tusental 2 3" xfId="8" xr:uid="{00000000-0005-0000-0000-00000E000000}"/>
    <cellStyle name="Tusental 2 4" xfId="5"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85725</xdr:rowOff>
    </xdr:from>
    <xdr:to>
      <xdr:col>21</xdr:col>
      <xdr:colOff>428625</xdr:colOff>
      <xdr:row>30</xdr:row>
      <xdr:rowOff>85725</xdr:rowOff>
    </xdr:to>
    <xdr:sp macro="" textlink="">
      <xdr:nvSpPr>
        <xdr:cNvPr id="3" name="Line 4">
          <a:extLst>
            <a:ext uri="{FF2B5EF4-FFF2-40B4-BE49-F238E27FC236}">
              <a16:creationId xmlns:a16="http://schemas.microsoft.com/office/drawing/2014/main" id="{00000000-0008-0000-0000-000003000000}"/>
            </a:ext>
          </a:extLst>
        </xdr:cNvPr>
        <xdr:cNvSpPr>
          <a:spLocks noChangeShapeType="1"/>
        </xdr:cNvSpPr>
      </xdr:nvSpPr>
      <xdr:spPr bwMode="auto">
        <a:xfrm>
          <a:off x="0" y="5019675"/>
          <a:ext cx="12811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19051</xdr:colOff>
      <xdr:row>5</xdr:row>
      <xdr:rowOff>19050</xdr:rowOff>
    </xdr:from>
    <xdr:to>
      <xdr:col>6</xdr:col>
      <xdr:colOff>367035</xdr:colOff>
      <xdr:row>10</xdr:row>
      <xdr:rowOff>152400</xdr:rowOff>
    </xdr:to>
    <xdr:pic>
      <xdr:nvPicPr>
        <xdr:cNvPr id="5" name="Bildobjekt 4">
          <a:extLst>
            <a:ext uri="{FF2B5EF4-FFF2-40B4-BE49-F238E27FC236}">
              <a16:creationId xmlns:a16="http://schemas.microsoft.com/office/drawing/2014/main" id="{EFD1CFD0-BE8C-445E-B2BF-969E545A61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1" y="914400"/>
          <a:ext cx="3395984" cy="94297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V34"/>
  <sheetViews>
    <sheetView tabSelected="1" zoomScaleNormal="100" workbookViewId="0">
      <selection sqref="A1:V1"/>
    </sheetView>
  </sheetViews>
  <sheetFormatPr defaultRowHeight="12.75" x14ac:dyDescent="0.2"/>
  <sheetData>
    <row r="1" spans="1:22" ht="19.5" x14ac:dyDescent="0.2">
      <c r="A1" s="274" t="s">
        <v>155</v>
      </c>
      <c r="B1" s="275"/>
      <c r="C1" s="275"/>
      <c r="D1" s="275"/>
      <c r="E1" s="275"/>
      <c r="F1" s="275"/>
      <c r="G1" s="275"/>
      <c r="H1" s="275"/>
      <c r="I1" s="275"/>
      <c r="J1" s="275"/>
      <c r="K1" s="275"/>
      <c r="L1" s="275"/>
      <c r="M1" s="275"/>
      <c r="N1" s="275"/>
      <c r="O1" s="275"/>
      <c r="P1" s="275"/>
      <c r="Q1" s="275"/>
      <c r="R1" s="275"/>
      <c r="S1" s="276"/>
      <c r="T1" s="276"/>
      <c r="U1" s="276"/>
      <c r="V1" s="276"/>
    </row>
    <row r="5" spans="1:22" x14ac:dyDescent="0.2">
      <c r="A5" s="48"/>
      <c r="B5" s="48"/>
      <c r="C5" s="48"/>
      <c r="D5" s="48"/>
      <c r="E5" s="48"/>
      <c r="F5" s="48"/>
      <c r="G5" s="48"/>
      <c r="H5" s="48"/>
      <c r="I5" s="48"/>
      <c r="J5" s="48"/>
      <c r="K5" s="48"/>
      <c r="L5" s="48"/>
      <c r="M5" s="48"/>
      <c r="N5" s="48"/>
      <c r="O5" s="48"/>
      <c r="P5" s="48"/>
      <c r="Q5" s="48"/>
      <c r="R5" s="48"/>
      <c r="S5" s="48"/>
      <c r="T5" s="48"/>
      <c r="U5" s="48"/>
      <c r="V5" s="48"/>
    </row>
    <row r="6" spans="1:22" x14ac:dyDescent="0.2">
      <c r="A6" s="48"/>
      <c r="B6" s="48"/>
      <c r="C6" s="48"/>
      <c r="D6" s="48"/>
      <c r="E6" s="48"/>
      <c r="F6" s="48"/>
      <c r="G6" s="48"/>
      <c r="H6" s="48"/>
      <c r="I6" s="48"/>
      <c r="J6" s="48"/>
      <c r="K6" s="48"/>
      <c r="L6" s="48"/>
      <c r="M6" s="48"/>
      <c r="N6" s="48"/>
      <c r="O6" s="48"/>
      <c r="P6" s="48"/>
      <c r="Q6" s="48"/>
      <c r="R6" s="48"/>
      <c r="S6" s="48"/>
      <c r="T6" s="48"/>
      <c r="U6" s="48"/>
      <c r="V6" s="48"/>
    </row>
    <row r="7" spans="1:22" x14ac:dyDescent="0.2">
      <c r="A7" s="48"/>
      <c r="B7" s="48"/>
      <c r="C7" s="48"/>
      <c r="D7" s="48"/>
      <c r="E7" s="48"/>
      <c r="F7" s="48"/>
      <c r="G7" s="48"/>
      <c r="H7" s="48"/>
      <c r="I7" s="48"/>
      <c r="J7" s="48"/>
      <c r="K7" s="48"/>
      <c r="L7" s="48"/>
      <c r="M7" s="48"/>
      <c r="N7" s="48"/>
      <c r="O7" s="48"/>
      <c r="P7" s="48"/>
      <c r="Q7" s="48"/>
      <c r="R7" s="48"/>
      <c r="S7" s="48"/>
      <c r="T7" s="48"/>
      <c r="U7" s="48"/>
      <c r="V7" s="48"/>
    </row>
    <row r="8" spans="1:22" x14ac:dyDescent="0.2">
      <c r="A8" s="48"/>
      <c r="B8" s="48"/>
      <c r="C8" s="48"/>
      <c r="D8" s="48"/>
      <c r="E8" s="48"/>
      <c r="F8" s="48"/>
      <c r="G8" s="48"/>
      <c r="H8" s="48"/>
      <c r="I8" s="48"/>
      <c r="J8" s="48"/>
      <c r="K8" s="48"/>
      <c r="L8" s="48"/>
      <c r="M8" s="48"/>
      <c r="N8" s="48"/>
      <c r="O8" s="48"/>
      <c r="P8" s="48"/>
      <c r="Q8" s="48"/>
      <c r="R8" s="48"/>
      <c r="S8" s="48"/>
      <c r="T8" s="48"/>
      <c r="U8" s="48"/>
      <c r="V8" s="48"/>
    </row>
    <row r="9" spans="1:22" x14ac:dyDescent="0.2">
      <c r="A9" s="48"/>
      <c r="B9" s="48"/>
      <c r="C9" s="48"/>
      <c r="D9" s="48"/>
      <c r="E9" s="48"/>
      <c r="F9" s="48"/>
      <c r="G9" s="48"/>
      <c r="H9" s="48"/>
      <c r="I9" s="48"/>
      <c r="J9" s="48"/>
      <c r="K9" s="48"/>
      <c r="L9" s="48"/>
      <c r="M9" s="48"/>
      <c r="N9" s="48"/>
      <c r="O9" s="48"/>
      <c r="P9" s="48"/>
      <c r="Q9" s="48"/>
      <c r="R9" s="48"/>
      <c r="S9" s="48"/>
      <c r="T9" s="48"/>
      <c r="U9" s="48"/>
      <c r="V9" s="48"/>
    </row>
    <row r="10" spans="1:22" x14ac:dyDescent="0.2">
      <c r="A10" s="48"/>
      <c r="B10" s="48"/>
      <c r="C10" s="48"/>
      <c r="D10" s="48"/>
      <c r="E10" s="48"/>
      <c r="F10" s="48"/>
      <c r="G10" s="48"/>
      <c r="H10" s="48"/>
      <c r="I10" s="48"/>
      <c r="J10" s="48"/>
      <c r="K10" s="48"/>
      <c r="L10" s="48"/>
      <c r="M10" s="48"/>
      <c r="N10" s="48"/>
      <c r="O10" s="48"/>
      <c r="P10" s="48"/>
      <c r="Q10" s="48"/>
      <c r="R10" s="48"/>
      <c r="S10" s="48"/>
      <c r="T10" s="48"/>
      <c r="U10" s="48"/>
      <c r="V10" s="48"/>
    </row>
    <row r="11" spans="1:22" x14ac:dyDescent="0.2">
      <c r="A11" s="48"/>
      <c r="B11" s="48"/>
      <c r="C11" s="48"/>
      <c r="D11" s="48"/>
      <c r="E11" s="48"/>
      <c r="F11" s="48"/>
      <c r="G11" s="48"/>
      <c r="H11" s="48"/>
      <c r="I11" s="48"/>
      <c r="J11" s="48"/>
      <c r="K11" s="48"/>
      <c r="L11" s="48"/>
      <c r="M11" s="48"/>
      <c r="N11" s="48"/>
      <c r="O11" s="48"/>
      <c r="P11" s="48"/>
      <c r="Q11" s="48"/>
      <c r="R11" s="48"/>
      <c r="S11" s="48"/>
      <c r="T11" s="48"/>
      <c r="U11" s="48"/>
      <c r="V11" s="48"/>
    </row>
    <row r="12" spans="1:22" x14ac:dyDescent="0.2">
      <c r="A12" s="48"/>
      <c r="B12" s="48"/>
      <c r="C12" s="48"/>
      <c r="D12" s="48"/>
      <c r="E12" s="48"/>
      <c r="F12" s="48"/>
      <c r="G12" s="48"/>
      <c r="H12" s="48"/>
      <c r="I12" s="48"/>
      <c r="J12" s="48"/>
      <c r="K12" s="48"/>
      <c r="L12" s="48"/>
      <c r="M12" s="48"/>
      <c r="N12" s="48"/>
      <c r="O12" s="48"/>
      <c r="P12" s="48"/>
      <c r="Q12" s="48"/>
      <c r="R12" s="48"/>
      <c r="S12" s="48"/>
      <c r="T12" s="48"/>
      <c r="U12" s="48"/>
      <c r="V12" s="48"/>
    </row>
    <row r="13" spans="1:22" x14ac:dyDescent="0.2">
      <c r="A13" s="48"/>
      <c r="B13" s="48"/>
      <c r="C13" s="48"/>
      <c r="D13" s="48"/>
      <c r="E13" s="48"/>
      <c r="F13" s="48"/>
      <c r="G13" s="48"/>
      <c r="H13" s="48"/>
      <c r="I13" s="48"/>
      <c r="J13" s="48"/>
      <c r="K13" s="48"/>
      <c r="L13" s="48"/>
      <c r="M13" s="48"/>
      <c r="N13" s="48"/>
      <c r="O13" s="48"/>
      <c r="P13" s="48"/>
      <c r="Q13" s="48"/>
      <c r="R13" s="48"/>
      <c r="S13" s="48"/>
      <c r="T13" s="48"/>
      <c r="U13" s="48"/>
      <c r="V13" s="48"/>
    </row>
    <row r="14" spans="1:22" ht="26.25" x14ac:dyDescent="0.4">
      <c r="A14" s="48"/>
      <c r="B14" s="90" t="s">
        <v>113</v>
      </c>
      <c r="C14" s="48"/>
      <c r="D14" s="48"/>
      <c r="E14" s="48"/>
      <c r="F14" s="48"/>
      <c r="G14" s="48"/>
      <c r="H14" s="48"/>
      <c r="I14" s="48"/>
      <c r="J14" s="48"/>
      <c r="K14" s="48"/>
      <c r="L14" s="48"/>
      <c r="M14" s="48"/>
      <c r="N14" s="48"/>
      <c r="O14" s="48"/>
      <c r="P14" s="48"/>
      <c r="Q14" s="48"/>
      <c r="R14" s="48"/>
      <c r="S14" s="48"/>
      <c r="T14" s="48"/>
      <c r="U14" s="48"/>
      <c r="V14" s="48"/>
    </row>
    <row r="15" spans="1:22" ht="20.25" x14ac:dyDescent="0.3">
      <c r="A15" s="48"/>
      <c r="B15" s="91"/>
      <c r="C15" s="48"/>
      <c r="D15" s="48"/>
      <c r="E15" s="48"/>
      <c r="F15" s="48"/>
      <c r="G15" s="48"/>
      <c r="H15" s="48"/>
      <c r="I15" s="48"/>
      <c r="J15" s="48"/>
      <c r="K15" s="48"/>
      <c r="L15" s="48"/>
      <c r="M15" s="48"/>
      <c r="N15" s="48"/>
      <c r="O15" s="48"/>
      <c r="P15" s="48"/>
      <c r="Q15" s="48"/>
      <c r="R15" s="48"/>
      <c r="S15" s="48"/>
      <c r="T15" s="48"/>
      <c r="U15" s="48"/>
      <c r="V15" s="48"/>
    </row>
    <row r="16" spans="1:22" ht="18.75" x14ac:dyDescent="0.3">
      <c r="A16" s="48"/>
      <c r="B16" s="92"/>
      <c r="C16" s="48"/>
      <c r="D16" s="48"/>
      <c r="E16" s="48"/>
      <c r="F16" s="48"/>
      <c r="G16" s="48"/>
      <c r="H16" s="48"/>
      <c r="I16" s="48"/>
      <c r="J16" s="48"/>
      <c r="K16" s="48"/>
      <c r="L16" s="48"/>
      <c r="M16" s="48"/>
      <c r="N16" s="48"/>
      <c r="O16" s="48"/>
      <c r="P16" s="48"/>
      <c r="Q16" s="48"/>
      <c r="R16" s="48"/>
      <c r="S16" s="48"/>
      <c r="T16" s="48"/>
      <c r="U16" s="48"/>
      <c r="V16" s="48"/>
    </row>
    <row r="17" spans="1:22" x14ac:dyDescent="0.2">
      <c r="A17" s="48"/>
      <c r="B17" s="59" t="s">
        <v>145</v>
      </c>
      <c r="C17" s="48"/>
      <c r="D17" s="17"/>
      <c r="E17" s="48"/>
      <c r="F17" s="48"/>
      <c r="G17" s="48"/>
      <c r="H17" s="48"/>
      <c r="I17" s="48"/>
      <c r="J17" s="48"/>
      <c r="K17" s="48"/>
      <c r="L17" s="48"/>
      <c r="M17" s="48"/>
      <c r="N17" s="48"/>
      <c r="O17" s="48"/>
      <c r="P17" s="48"/>
      <c r="Q17" s="48"/>
      <c r="R17" s="48"/>
      <c r="S17" s="48"/>
      <c r="T17" s="48"/>
      <c r="U17" s="48"/>
      <c r="V17" s="48"/>
    </row>
    <row r="18" spans="1:22" ht="18.75" x14ac:dyDescent="0.3">
      <c r="A18" s="48"/>
      <c r="B18" s="92"/>
      <c r="C18" s="48"/>
      <c r="D18" s="48"/>
      <c r="E18" s="48"/>
      <c r="F18" s="48"/>
      <c r="G18" s="48"/>
      <c r="H18" s="48"/>
      <c r="I18" s="48"/>
      <c r="J18" s="48"/>
      <c r="K18" s="48"/>
      <c r="L18" s="48"/>
      <c r="M18" s="48"/>
      <c r="N18" s="48"/>
      <c r="O18" s="48"/>
      <c r="P18" s="48"/>
      <c r="Q18" s="48"/>
      <c r="R18" s="48"/>
      <c r="S18" s="48"/>
      <c r="T18" s="48"/>
      <c r="U18" s="48"/>
      <c r="V18" s="48"/>
    </row>
    <row r="19" spans="1:22" x14ac:dyDescent="0.2">
      <c r="A19" s="48"/>
      <c r="B19" s="59" t="s">
        <v>99</v>
      </c>
      <c r="C19" s="48"/>
      <c r="D19" s="48"/>
      <c r="E19" s="48"/>
      <c r="F19" s="48"/>
      <c r="G19" s="48"/>
      <c r="H19" s="48"/>
      <c r="I19" s="48"/>
      <c r="J19" s="48"/>
      <c r="K19" s="48"/>
      <c r="L19" s="48"/>
      <c r="M19" s="48"/>
      <c r="N19" s="48"/>
      <c r="O19" s="48"/>
      <c r="P19" s="48"/>
      <c r="Q19" s="48"/>
      <c r="R19" s="48"/>
      <c r="S19" s="48"/>
      <c r="T19" s="48"/>
      <c r="U19" s="48"/>
      <c r="V19" s="48"/>
    </row>
    <row r="20" spans="1:22" x14ac:dyDescent="0.2">
      <c r="A20" s="48"/>
      <c r="B20" s="59" t="s">
        <v>100</v>
      </c>
      <c r="C20" s="48"/>
      <c r="D20" s="48"/>
      <c r="E20" s="48"/>
      <c r="F20" s="48"/>
      <c r="G20" s="48"/>
      <c r="H20" s="48"/>
      <c r="I20" s="48"/>
      <c r="J20" s="48"/>
      <c r="K20" s="48"/>
      <c r="L20" s="48"/>
      <c r="M20" s="48"/>
      <c r="N20" s="48"/>
      <c r="O20" s="48"/>
      <c r="P20" s="48"/>
      <c r="Q20" s="48"/>
      <c r="R20" s="48"/>
      <c r="S20" s="48"/>
      <c r="T20" s="48"/>
      <c r="U20" s="48"/>
      <c r="V20" s="48"/>
    </row>
    <row r="21" spans="1:22" x14ac:dyDescent="0.2">
      <c r="A21" s="48"/>
      <c r="B21" s="48" t="s">
        <v>101</v>
      </c>
      <c r="C21" s="48"/>
      <c r="D21" s="48"/>
      <c r="E21" s="48"/>
      <c r="F21" s="48"/>
      <c r="G21" s="48"/>
      <c r="H21" s="48"/>
      <c r="I21" s="48"/>
      <c r="J21" s="48"/>
      <c r="K21" s="48"/>
      <c r="L21" s="48"/>
      <c r="M21" s="48"/>
      <c r="N21" s="48"/>
      <c r="O21" s="48"/>
      <c r="P21" s="48"/>
      <c r="Q21" s="48"/>
      <c r="R21" s="48"/>
      <c r="S21" s="48"/>
      <c r="T21" s="48"/>
      <c r="U21" s="48"/>
      <c r="V21" s="48"/>
    </row>
    <row r="22" spans="1:22" x14ac:dyDescent="0.2">
      <c r="A22" s="48"/>
      <c r="B22" s="48" t="s">
        <v>102</v>
      </c>
      <c r="C22" s="48"/>
      <c r="D22" s="48"/>
      <c r="E22" s="48"/>
      <c r="F22" s="48"/>
      <c r="G22" s="48"/>
      <c r="H22" s="48"/>
      <c r="I22" s="48"/>
      <c r="J22" s="48"/>
      <c r="K22" s="48"/>
      <c r="L22" s="48"/>
      <c r="M22" s="48"/>
      <c r="N22" s="48"/>
      <c r="O22" s="48"/>
      <c r="P22" s="48"/>
      <c r="Q22" s="48"/>
      <c r="R22" s="48"/>
      <c r="S22" s="48"/>
      <c r="T22" s="48"/>
      <c r="U22" s="48"/>
      <c r="V22" s="48"/>
    </row>
    <row r="23" spans="1:22" x14ac:dyDescent="0.2">
      <c r="A23" s="48"/>
      <c r="B23" s="48"/>
      <c r="C23" s="48"/>
      <c r="D23" s="48"/>
      <c r="E23" s="48"/>
      <c r="F23" s="48"/>
      <c r="G23" s="48"/>
      <c r="H23" s="48"/>
      <c r="I23" s="48"/>
      <c r="J23" s="48"/>
      <c r="K23" s="48"/>
      <c r="L23" s="48"/>
      <c r="M23" s="48"/>
      <c r="N23" s="48"/>
      <c r="O23" s="48"/>
      <c r="P23" s="48"/>
      <c r="Q23" s="48"/>
      <c r="R23" s="48"/>
      <c r="S23" s="48"/>
      <c r="T23" s="48"/>
      <c r="U23" s="48"/>
      <c r="V23" s="48"/>
    </row>
    <row r="24" spans="1:22" x14ac:dyDescent="0.2">
      <c r="A24" s="48"/>
      <c r="B24" s="59"/>
      <c r="C24" s="48"/>
      <c r="D24" s="48"/>
      <c r="E24" s="48"/>
      <c r="F24" s="48"/>
      <c r="G24" s="48"/>
      <c r="H24" s="48"/>
      <c r="I24" s="48"/>
      <c r="J24" s="48"/>
      <c r="K24" s="48"/>
      <c r="L24" s="48"/>
      <c r="M24" s="48"/>
      <c r="N24" s="48"/>
      <c r="O24" s="48"/>
      <c r="P24" s="48"/>
      <c r="Q24" s="48"/>
      <c r="R24" s="48"/>
      <c r="S24" s="48"/>
      <c r="T24" s="48"/>
      <c r="U24" s="48"/>
      <c r="V24" s="48"/>
    </row>
    <row r="25" spans="1:22" x14ac:dyDescent="0.2">
      <c r="A25" s="48"/>
      <c r="B25" s="48"/>
      <c r="C25" s="48"/>
      <c r="D25" s="48"/>
      <c r="E25" s="48"/>
      <c r="F25" s="48"/>
      <c r="G25" s="48"/>
      <c r="H25" s="48"/>
      <c r="I25" s="48"/>
      <c r="J25" s="48"/>
      <c r="K25" s="48"/>
      <c r="L25" s="48"/>
      <c r="M25" s="48"/>
      <c r="N25" s="48"/>
      <c r="O25" s="48"/>
      <c r="P25" s="48"/>
      <c r="Q25" s="48"/>
      <c r="R25" s="48"/>
      <c r="S25" s="48"/>
      <c r="T25" s="48"/>
      <c r="U25" s="48"/>
      <c r="V25" s="48"/>
    </row>
    <row r="26" spans="1:22" x14ac:dyDescent="0.2">
      <c r="A26" s="48"/>
      <c r="B26" s="48"/>
      <c r="C26" s="48"/>
      <c r="D26" s="48"/>
      <c r="E26" s="48"/>
      <c r="F26" s="48"/>
      <c r="G26" s="48"/>
      <c r="H26" s="48"/>
      <c r="I26" s="48"/>
      <c r="J26" s="48"/>
      <c r="K26" s="48"/>
      <c r="L26" s="48"/>
      <c r="M26" s="48"/>
      <c r="N26" s="48"/>
      <c r="O26" s="48"/>
      <c r="P26" s="48"/>
      <c r="Q26" s="48"/>
      <c r="R26" s="48"/>
      <c r="S26" s="48"/>
      <c r="T26" s="48"/>
      <c r="U26" s="48"/>
      <c r="V26" s="48"/>
    </row>
    <row r="27" spans="1:22" ht="18.75" x14ac:dyDescent="0.3">
      <c r="A27" s="48"/>
      <c r="B27" s="93"/>
      <c r="C27" s="48"/>
      <c r="D27" s="48"/>
      <c r="E27" s="48"/>
      <c r="F27" s="48"/>
      <c r="G27" s="48"/>
      <c r="H27" s="48"/>
      <c r="I27" s="48"/>
      <c r="J27" s="48"/>
      <c r="K27" s="48"/>
      <c r="L27" s="48"/>
      <c r="M27" s="48"/>
      <c r="N27" s="48"/>
      <c r="O27" s="48"/>
      <c r="P27" s="48"/>
      <c r="Q27" s="48"/>
      <c r="R27" s="48"/>
      <c r="S27" s="48"/>
      <c r="T27" s="48"/>
      <c r="U27" s="48"/>
      <c r="V27" s="48"/>
    </row>
    <row r="28" spans="1:22" x14ac:dyDescent="0.2">
      <c r="A28" s="48"/>
      <c r="B28" s="59"/>
      <c r="C28" s="48"/>
      <c r="D28" s="48"/>
      <c r="E28" s="48"/>
      <c r="F28" s="48"/>
      <c r="G28" s="48"/>
      <c r="H28" s="48"/>
      <c r="I28" s="48"/>
      <c r="J28" s="48"/>
      <c r="K28" s="48"/>
      <c r="L28" s="48"/>
      <c r="M28" s="48"/>
      <c r="N28" s="48"/>
      <c r="O28" s="48"/>
      <c r="P28" s="48"/>
      <c r="Q28" s="48"/>
      <c r="R28" s="48"/>
      <c r="S28" s="48"/>
      <c r="T28" s="48"/>
      <c r="U28" s="48"/>
      <c r="V28" s="48"/>
    </row>
    <row r="29" spans="1:22" x14ac:dyDescent="0.2">
      <c r="A29" s="48"/>
      <c r="B29" s="94"/>
      <c r="C29" s="48"/>
      <c r="D29" s="48"/>
      <c r="E29" s="48"/>
      <c r="F29" s="48"/>
      <c r="G29" s="48"/>
      <c r="H29" s="48"/>
      <c r="I29" s="48"/>
      <c r="J29" s="48"/>
      <c r="K29" s="48"/>
      <c r="L29" s="48"/>
      <c r="M29" s="48"/>
      <c r="N29" s="48"/>
      <c r="O29" s="48"/>
      <c r="P29" s="48"/>
      <c r="Q29" s="48"/>
      <c r="R29" s="48"/>
      <c r="S29" s="48"/>
      <c r="T29" s="48"/>
      <c r="U29" s="48"/>
      <c r="V29" s="48"/>
    </row>
    <row r="30" spans="1:22" x14ac:dyDescent="0.2">
      <c r="A30" s="49"/>
      <c r="B30" s="49"/>
      <c r="C30" s="49"/>
      <c r="D30" s="49"/>
      <c r="E30" s="49"/>
      <c r="F30" s="49"/>
      <c r="G30" s="49"/>
      <c r="H30" s="49"/>
      <c r="I30" s="49"/>
      <c r="J30" s="49"/>
      <c r="K30" s="49"/>
      <c r="L30" s="49"/>
      <c r="M30" s="49"/>
      <c r="N30" s="49"/>
      <c r="O30" s="49"/>
      <c r="P30" s="49"/>
      <c r="Q30" s="49"/>
      <c r="R30" s="49"/>
      <c r="S30" s="95"/>
      <c r="T30" s="95"/>
      <c r="U30" s="95"/>
      <c r="V30" s="95"/>
    </row>
    <row r="31" spans="1:22" x14ac:dyDescent="0.2">
      <c r="A31" s="49"/>
      <c r="B31" s="49"/>
      <c r="C31" s="49"/>
      <c r="D31" s="49"/>
      <c r="E31" s="49"/>
      <c r="F31" s="49"/>
      <c r="G31" s="49"/>
      <c r="H31" s="49"/>
      <c r="I31" s="49"/>
      <c r="J31" s="49"/>
      <c r="K31" s="49"/>
      <c r="L31" s="49"/>
      <c r="M31" s="49"/>
      <c r="N31" s="49"/>
      <c r="O31" s="49"/>
      <c r="P31" s="49"/>
      <c r="Q31" s="49"/>
      <c r="R31" s="49"/>
      <c r="S31" s="95"/>
      <c r="T31" s="95"/>
      <c r="U31" s="95"/>
      <c r="V31" s="95"/>
    </row>
    <row r="32" spans="1:22" x14ac:dyDescent="0.2">
      <c r="A32" s="49"/>
      <c r="B32" s="21" t="s">
        <v>103</v>
      </c>
      <c r="C32" s="96"/>
      <c r="D32" s="96"/>
      <c r="E32" s="96"/>
      <c r="F32" s="96"/>
      <c r="G32" s="96"/>
      <c r="H32" s="96"/>
      <c r="I32" s="96"/>
      <c r="J32" s="96"/>
      <c r="K32" s="96"/>
      <c r="L32" s="96"/>
      <c r="M32" s="96"/>
      <c r="N32" s="49"/>
      <c r="O32" s="49"/>
      <c r="P32" s="49"/>
      <c r="Q32" s="49"/>
      <c r="R32" s="49"/>
      <c r="S32" s="95"/>
      <c r="T32" s="95"/>
      <c r="U32" s="95"/>
      <c r="V32" s="95"/>
    </row>
    <row r="33" spans="1:22" x14ac:dyDescent="0.2">
      <c r="A33" s="95"/>
      <c r="B33" s="21" t="s">
        <v>156</v>
      </c>
      <c r="C33" s="95"/>
      <c r="D33" s="95"/>
      <c r="E33" s="95"/>
      <c r="F33" s="95"/>
      <c r="G33" s="95"/>
      <c r="H33" s="95"/>
      <c r="I33" s="95"/>
      <c r="J33" s="95"/>
      <c r="K33" s="95"/>
      <c r="L33" s="95"/>
      <c r="M33" s="95"/>
      <c r="N33" s="95"/>
      <c r="O33" s="95"/>
      <c r="P33" s="273"/>
      <c r="Q33" s="95"/>
      <c r="R33" s="95"/>
      <c r="S33" s="95"/>
      <c r="T33" s="95"/>
      <c r="U33" s="95"/>
      <c r="V33" s="95"/>
    </row>
    <row r="34" spans="1:22" x14ac:dyDescent="0.2">
      <c r="A34" s="95"/>
      <c r="B34" s="21" t="s">
        <v>104</v>
      </c>
      <c r="C34" s="95"/>
      <c r="D34" s="95"/>
      <c r="E34" s="95"/>
      <c r="F34" s="95"/>
      <c r="G34" s="95"/>
      <c r="H34" s="95"/>
      <c r="I34" s="95"/>
      <c r="J34" s="95"/>
      <c r="K34" s="95"/>
      <c r="L34" s="95"/>
      <c r="M34" s="95"/>
      <c r="N34" s="95"/>
      <c r="O34" s="95"/>
      <c r="P34" s="95"/>
      <c r="Q34" s="95"/>
      <c r="R34" s="95"/>
      <c r="S34" s="95"/>
      <c r="T34" s="95"/>
      <c r="U34" s="95"/>
      <c r="V34" s="95"/>
    </row>
  </sheetData>
  <mergeCells count="1">
    <mergeCell ref="A1:V1"/>
  </mergeCells>
  <pageMargins left="0.7" right="0.7" top="0.75" bottom="0.75" header="0.3" footer="0.3"/>
  <pageSetup paperSize="9" scale="3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H34"/>
  <sheetViews>
    <sheetView showGridLines="0" workbookViewId="0"/>
  </sheetViews>
  <sheetFormatPr defaultRowHeight="12.75" x14ac:dyDescent="0.2"/>
  <cols>
    <col min="1" max="1" width="5.7109375" style="99" customWidth="1"/>
    <col min="2" max="2" width="41.5703125" style="99" customWidth="1"/>
    <col min="3" max="3" width="14.5703125" style="155" customWidth="1"/>
    <col min="4" max="4" width="15.85546875" style="156" customWidth="1"/>
    <col min="5" max="5" width="12.7109375" style="100" customWidth="1"/>
    <col min="6" max="6" width="9.7109375" style="100" customWidth="1"/>
    <col min="7" max="8" width="9.140625" style="100"/>
    <col min="9" max="16384" width="9.140625" style="99"/>
  </cols>
  <sheetData>
    <row r="1" spans="1:8" x14ac:dyDescent="0.2">
      <c r="A1" s="142"/>
      <c r="B1" s="147"/>
      <c r="C1" s="156"/>
      <c r="D1" s="155"/>
    </row>
    <row r="2" spans="1:8" ht="28.5" customHeight="1" x14ac:dyDescent="0.2">
      <c r="A2" s="277" t="s">
        <v>122</v>
      </c>
      <c r="B2" s="277"/>
      <c r="C2" s="277"/>
      <c r="D2" s="277"/>
      <c r="E2" s="277"/>
      <c r="F2" s="277"/>
    </row>
    <row r="3" spans="1:8" x14ac:dyDescent="0.2">
      <c r="C3" s="100"/>
      <c r="D3" s="155"/>
      <c r="E3" s="156"/>
    </row>
    <row r="4" spans="1:8" s="118" customFormat="1" ht="22.5" x14ac:dyDescent="0.2">
      <c r="A4" s="146"/>
      <c r="B4" s="146" t="s">
        <v>3</v>
      </c>
      <c r="C4" s="45" t="s">
        <v>152</v>
      </c>
      <c r="D4" s="45" t="s">
        <v>8</v>
      </c>
      <c r="E4" s="45" t="s">
        <v>12</v>
      </c>
      <c r="F4" s="45" t="s">
        <v>9</v>
      </c>
      <c r="G4" s="133"/>
      <c r="H4" s="143"/>
    </row>
    <row r="5" spans="1:8" s="118" customFormat="1" ht="11.25" x14ac:dyDescent="0.2">
      <c r="A5" s="239"/>
      <c r="B5" s="246"/>
      <c r="C5" s="240"/>
      <c r="D5" s="240"/>
      <c r="E5" s="240"/>
      <c r="F5" s="240"/>
      <c r="G5" s="133"/>
      <c r="H5" s="143"/>
    </row>
    <row r="6" spans="1:8" s="109" customFormat="1" ht="20.25" customHeight="1" x14ac:dyDescent="0.2">
      <c r="A6" s="192">
        <v>1</v>
      </c>
      <c r="B6" s="230" t="s">
        <v>77</v>
      </c>
      <c r="C6" s="233">
        <v>553435.16336100001</v>
      </c>
      <c r="D6" s="233">
        <v>642245.63899999997</v>
      </c>
      <c r="E6" s="233">
        <v>29520315.68</v>
      </c>
      <c r="F6" s="233">
        <v>31705</v>
      </c>
      <c r="G6" s="232"/>
      <c r="H6" s="83"/>
    </row>
    <row r="7" spans="1:8" s="109" customFormat="1" ht="18.75" customHeight="1" x14ac:dyDescent="0.2">
      <c r="A7" s="192">
        <v>2</v>
      </c>
      <c r="B7" s="230" t="s">
        <v>96</v>
      </c>
      <c r="C7" s="233">
        <v>20116.408672000001</v>
      </c>
      <c r="D7" s="234">
        <v>37133.332000000002</v>
      </c>
      <c r="E7" s="234">
        <v>753533.31</v>
      </c>
      <c r="F7" s="234">
        <v>1406</v>
      </c>
      <c r="G7" s="232"/>
      <c r="H7" s="232"/>
    </row>
    <row r="8" spans="1:8" s="109" customFormat="1" ht="22.5" x14ac:dyDescent="0.2">
      <c r="A8" s="192">
        <v>3</v>
      </c>
      <c r="B8" s="231" t="s">
        <v>97</v>
      </c>
      <c r="C8" s="233">
        <v>132946.806843</v>
      </c>
      <c r="D8" s="234">
        <v>280816.89899999998</v>
      </c>
      <c r="E8" s="234">
        <v>5975929.1399999997</v>
      </c>
      <c r="F8" s="233">
        <v>10220</v>
      </c>
      <c r="G8" s="232"/>
      <c r="H8" s="232"/>
    </row>
    <row r="9" spans="1:8" s="109" customFormat="1" ht="11.25" x14ac:dyDescent="0.2">
      <c r="A9" s="192">
        <v>4</v>
      </c>
      <c r="B9" s="230" t="s">
        <v>78</v>
      </c>
      <c r="C9" s="233">
        <v>888576.12644799997</v>
      </c>
      <c r="D9" s="234">
        <v>959745.54399999999</v>
      </c>
      <c r="E9" s="234">
        <v>45030840.189999998</v>
      </c>
      <c r="F9" s="233">
        <v>49970</v>
      </c>
      <c r="G9" s="232"/>
      <c r="H9" s="232"/>
    </row>
    <row r="10" spans="1:8" s="109" customFormat="1" ht="11.25" x14ac:dyDescent="0.2">
      <c r="A10" s="192">
        <v>5</v>
      </c>
      <c r="B10" s="230" t="s">
        <v>79</v>
      </c>
      <c r="C10" s="233">
        <v>28419.269676</v>
      </c>
      <c r="D10" s="234">
        <v>47353.877</v>
      </c>
      <c r="E10" s="234">
        <v>5075339.33</v>
      </c>
      <c r="F10" s="233">
        <v>5093</v>
      </c>
      <c r="G10" s="232"/>
      <c r="H10" s="232"/>
    </row>
    <row r="11" spans="1:8" s="109" customFormat="1" ht="33.75" x14ac:dyDescent="0.2">
      <c r="A11" s="192">
        <v>6</v>
      </c>
      <c r="B11" s="230" t="s">
        <v>80</v>
      </c>
      <c r="C11" s="233">
        <v>2499976.5900730002</v>
      </c>
      <c r="D11" s="234">
        <v>2813825.0249999999</v>
      </c>
      <c r="E11" s="234">
        <v>117938499.98999999</v>
      </c>
      <c r="F11" s="233">
        <v>132255</v>
      </c>
      <c r="G11" s="232"/>
      <c r="H11" s="232"/>
    </row>
    <row r="12" spans="1:8" s="109" customFormat="1" ht="11.25" x14ac:dyDescent="0.2">
      <c r="A12" s="192">
        <v>7</v>
      </c>
      <c r="B12" s="230" t="s">
        <v>81</v>
      </c>
      <c r="C12" s="233">
        <v>122608.550533</v>
      </c>
      <c r="D12" s="234">
        <v>259195.571</v>
      </c>
      <c r="E12" s="234">
        <v>4385395.55</v>
      </c>
      <c r="F12" s="233">
        <v>9464</v>
      </c>
      <c r="G12" s="232"/>
      <c r="H12" s="232"/>
    </row>
    <row r="13" spans="1:8" s="109" customFormat="1" ht="22.5" x14ac:dyDescent="0.2">
      <c r="A13" s="192">
        <v>8</v>
      </c>
      <c r="B13" s="230" t="s">
        <v>82</v>
      </c>
      <c r="C13" s="233">
        <v>712325.56681999995</v>
      </c>
      <c r="D13" s="234">
        <v>925655.91</v>
      </c>
      <c r="E13" s="234">
        <v>43992582.729999997</v>
      </c>
      <c r="F13" s="233">
        <v>57133</v>
      </c>
      <c r="G13" s="232"/>
      <c r="H13" s="232"/>
    </row>
    <row r="14" spans="1:8" s="109" customFormat="1" ht="11.25" x14ac:dyDescent="0.2">
      <c r="A14" s="192">
        <v>9</v>
      </c>
      <c r="B14" s="230" t="s">
        <v>83</v>
      </c>
      <c r="C14" s="233">
        <v>224061.75135000001</v>
      </c>
      <c r="D14" s="234">
        <v>433962.58600000001</v>
      </c>
      <c r="E14" s="234">
        <v>13471461.189999999</v>
      </c>
      <c r="F14" s="233">
        <v>21532</v>
      </c>
      <c r="G14" s="232"/>
      <c r="H14" s="232"/>
    </row>
    <row r="15" spans="1:8" s="109" customFormat="1" ht="11.25" x14ac:dyDescent="0.2">
      <c r="A15" s="192">
        <v>10</v>
      </c>
      <c r="B15" s="230" t="s">
        <v>84</v>
      </c>
      <c r="C15" s="233">
        <v>707049.58892899996</v>
      </c>
      <c r="D15" s="234">
        <v>830709.679</v>
      </c>
      <c r="E15" s="234">
        <v>35903897.380000003</v>
      </c>
      <c r="F15" s="233">
        <v>41423</v>
      </c>
      <c r="G15" s="232"/>
      <c r="H15" s="232"/>
    </row>
    <row r="16" spans="1:8" s="109" customFormat="1" ht="45" x14ac:dyDescent="0.2">
      <c r="A16" s="192">
        <v>11</v>
      </c>
      <c r="B16" s="230" t="s">
        <v>85</v>
      </c>
      <c r="C16" s="233">
        <v>320871.037755</v>
      </c>
      <c r="D16" s="234">
        <v>406146.30099999998</v>
      </c>
      <c r="E16" s="234">
        <v>31854668.170000002</v>
      </c>
      <c r="F16" s="233">
        <v>42384</v>
      </c>
      <c r="G16" s="232"/>
      <c r="H16" s="232"/>
    </row>
    <row r="17" spans="1:8" s="109" customFormat="1" ht="11.25" x14ac:dyDescent="0.2">
      <c r="A17" s="192">
        <v>12</v>
      </c>
      <c r="B17" s="230" t="s">
        <v>86</v>
      </c>
      <c r="C17" s="233">
        <v>275240.76458900003</v>
      </c>
      <c r="D17" s="234">
        <v>281846.55599999998</v>
      </c>
      <c r="E17" s="234">
        <v>17059910.449999999</v>
      </c>
      <c r="F17" s="233">
        <v>18189</v>
      </c>
      <c r="G17" s="232"/>
      <c r="H17" s="232"/>
    </row>
    <row r="18" spans="1:8" s="109" customFormat="1" ht="11.25" x14ac:dyDescent="0.2">
      <c r="A18" s="192">
        <v>13</v>
      </c>
      <c r="B18" s="230" t="s">
        <v>87</v>
      </c>
      <c r="C18" s="233">
        <v>188554.64133400001</v>
      </c>
      <c r="D18" s="234">
        <v>287803.071</v>
      </c>
      <c r="E18" s="234">
        <v>17297475.859999999</v>
      </c>
      <c r="F18" s="233">
        <v>23391</v>
      </c>
      <c r="G18" s="232"/>
      <c r="H18" s="232"/>
    </row>
    <row r="19" spans="1:8" s="109" customFormat="1" ht="11.25" x14ac:dyDescent="0.2">
      <c r="A19" s="192">
        <v>14</v>
      </c>
      <c r="B19" s="230" t="s">
        <v>88</v>
      </c>
      <c r="C19" s="233">
        <v>183400.69908200001</v>
      </c>
      <c r="D19" s="234">
        <v>253498.837</v>
      </c>
      <c r="E19" s="234">
        <v>7620158.9500000002</v>
      </c>
      <c r="F19" s="233">
        <v>10461</v>
      </c>
      <c r="G19" s="232"/>
      <c r="H19" s="232"/>
    </row>
    <row r="20" spans="1:8" s="109" customFormat="1" ht="11.25" x14ac:dyDescent="0.2">
      <c r="A20" s="192">
        <v>15</v>
      </c>
      <c r="B20" s="230" t="s">
        <v>89</v>
      </c>
      <c r="C20" s="233">
        <v>56972.846927999999</v>
      </c>
      <c r="D20" s="234">
        <v>152734.682</v>
      </c>
      <c r="E20" s="234">
        <v>4919570.46</v>
      </c>
      <c r="F20" s="233">
        <v>12100</v>
      </c>
      <c r="G20" s="232"/>
      <c r="H20" s="232"/>
    </row>
    <row r="21" spans="1:8" s="109" customFormat="1" ht="11.25" x14ac:dyDescent="0.2">
      <c r="A21" s="192">
        <v>16</v>
      </c>
      <c r="B21" s="230" t="s">
        <v>90</v>
      </c>
      <c r="C21" s="233">
        <v>226877.14475899999</v>
      </c>
      <c r="D21" s="234">
        <v>249165.899</v>
      </c>
      <c r="E21" s="234">
        <v>29749040.129999999</v>
      </c>
      <c r="F21" s="233">
        <v>27188</v>
      </c>
      <c r="G21" s="232"/>
      <c r="H21" s="232"/>
    </row>
    <row r="22" spans="1:8" s="109" customFormat="1" ht="45" x14ac:dyDescent="0.2">
      <c r="A22" s="192">
        <v>17</v>
      </c>
      <c r="B22" s="230" t="s">
        <v>98</v>
      </c>
      <c r="C22" s="233">
        <v>41686.034350000002</v>
      </c>
      <c r="D22" s="234">
        <v>43421.243000000002</v>
      </c>
      <c r="E22" s="234">
        <v>6872280.5</v>
      </c>
      <c r="F22" s="233">
        <v>2871</v>
      </c>
      <c r="G22" s="232"/>
      <c r="H22" s="232"/>
    </row>
    <row r="23" spans="1:8" s="109" customFormat="1" ht="22.5" x14ac:dyDescent="0.2">
      <c r="A23" s="192">
        <v>18</v>
      </c>
      <c r="B23" s="230" t="s">
        <v>91</v>
      </c>
      <c r="C23" s="233">
        <v>1115753.6144660001</v>
      </c>
      <c r="D23" s="234">
        <v>1578311.595</v>
      </c>
      <c r="E23" s="234">
        <v>83231876.890000001</v>
      </c>
      <c r="F23" s="233">
        <v>95952</v>
      </c>
      <c r="G23" s="232"/>
      <c r="H23" s="232"/>
    </row>
    <row r="24" spans="1:8" s="109" customFormat="1" ht="33.75" x14ac:dyDescent="0.2">
      <c r="A24" s="192">
        <v>19</v>
      </c>
      <c r="B24" s="229" t="s">
        <v>92</v>
      </c>
      <c r="C24" s="233">
        <v>208701.96268600001</v>
      </c>
      <c r="D24" s="234">
        <v>329544.86499999999</v>
      </c>
      <c r="E24" s="234">
        <v>17825218.41</v>
      </c>
      <c r="F24" s="233">
        <v>20514</v>
      </c>
      <c r="G24" s="232"/>
      <c r="H24" s="232"/>
    </row>
    <row r="25" spans="1:8" s="109" customFormat="1" ht="11.25" x14ac:dyDescent="0.2">
      <c r="A25" s="192">
        <v>20</v>
      </c>
      <c r="B25" s="229" t="s">
        <v>93</v>
      </c>
      <c r="C25" s="233">
        <v>133602.27547699999</v>
      </c>
      <c r="D25" s="234">
        <v>191462.25200000001</v>
      </c>
      <c r="E25" s="234">
        <v>7773505.25</v>
      </c>
      <c r="F25" s="233">
        <v>12137</v>
      </c>
      <c r="G25" s="232"/>
      <c r="H25" s="232"/>
    </row>
    <row r="26" spans="1:8" s="109" customFormat="1" ht="17.25" customHeight="1" x14ac:dyDescent="0.2">
      <c r="A26" s="217" t="s">
        <v>1</v>
      </c>
      <c r="B26" s="217"/>
      <c r="C26" s="218">
        <v>8641176.8441310022</v>
      </c>
      <c r="D26" s="218">
        <v>11004579.363000002</v>
      </c>
      <c r="E26" s="218">
        <v>526251499.56</v>
      </c>
      <c r="F26" s="218">
        <v>625388</v>
      </c>
      <c r="G26" s="243"/>
      <c r="H26" s="83"/>
    </row>
    <row r="27" spans="1:8" s="109" customFormat="1" ht="12" x14ac:dyDescent="0.2">
      <c r="A27" s="219"/>
      <c r="B27" s="220"/>
      <c r="C27" s="221"/>
      <c r="D27" s="220"/>
      <c r="E27" s="221"/>
      <c r="F27" s="221"/>
      <c r="G27" s="83"/>
      <c r="H27" s="83"/>
    </row>
    <row r="28" spans="1:8" s="109" customFormat="1" thickBot="1" x14ac:dyDescent="0.25">
      <c r="A28" s="268" t="s">
        <v>148</v>
      </c>
      <c r="B28" s="222"/>
      <c r="C28" s="223"/>
      <c r="D28" s="223"/>
      <c r="E28" s="224">
        <v>62474835.310000002</v>
      </c>
      <c r="F28" s="224">
        <v>139463</v>
      </c>
      <c r="G28" s="83"/>
      <c r="H28" s="83"/>
    </row>
    <row r="29" spans="1:8" s="109" customFormat="1" x14ac:dyDescent="0.2">
      <c r="A29" s="104"/>
      <c r="B29" s="150"/>
      <c r="C29" s="151"/>
      <c r="D29" s="153"/>
      <c r="E29" s="83"/>
      <c r="F29" s="83"/>
      <c r="G29" s="83"/>
      <c r="H29" s="83"/>
    </row>
    <row r="30" spans="1:8" s="109" customFormat="1" ht="11.25" x14ac:dyDescent="0.2">
      <c r="A30" s="157"/>
      <c r="B30" s="150"/>
      <c r="C30" s="151"/>
      <c r="D30" s="153"/>
      <c r="E30" s="83"/>
      <c r="F30" s="83"/>
      <c r="G30" s="83"/>
      <c r="H30" s="83"/>
    </row>
    <row r="31" spans="1:8" s="109" customFormat="1" ht="11.25" x14ac:dyDescent="0.2">
      <c r="C31" s="151"/>
      <c r="D31" s="154"/>
      <c r="E31" s="83"/>
      <c r="F31" s="83"/>
      <c r="G31" s="83"/>
      <c r="H31" s="83"/>
    </row>
    <row r="32" spans="1:8" s="109" customFormat="1" ht="11.25" x14ac:dyDescent="0.2">
      <c r="C32" s="151"/>
      <c r="D32" s="154"/>
      <c r="E32" s="83"/>
      <c r="F32" s="83"/>
      <c r="G32" s="83"/>
      <c r="H32" s="83"/>
    </row>
    <row r="33" spans="3:8" s="109" customFormat="1" ht="11.25" x14ac:dyDescent="0.2">
      <c r="C33" s="151"/>
      <c r="D33" s="154"/>
      <c r="E33" s="83"/>
      <c r="F33" s="83"/>
      <c r="G33" s="83"/>
      <c r="H33" s="83"/>
    </row>
    <row r="34" spans="3:8" s="109" customFormat="1" ht="11.25" x14ac:dyDescent="0.2">
      <c r="C34" s="151"/>
      <c r="D34" s="154"/>
      <c r="E34" s="83"/>
      <c r="F34" s="83"/>
      <c r="G34" s="83"/>
      <c r="H34" s="83"/>
    </row>
  </sheetData>
  <mergeCells count="1">
    <mergeCell ref="A2:F2"/>
  </mergeCells>
  <pageMargins left="0.7" right="0.7" top="0.75" bottom="0.75" header="0.3" footer="0.3"/>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Q33"/>
  <sheetViews>
    <sheetView showGridLines="0" workbookViewId="0"/>
  </sheetViews>
  <sheetFormatPr defaultRowHeight="12.75" x14ac:dyDescent="0.2"/>
  <cols>
    <col min="1" max="1" width="6.7109375" style="99" customWidth="1"/>
    <col min="2" max="2" width="45" style="99" customWidth="1"/>
    <col min="3" max="3" width="14.5703125" style="100" customWidth="1"/>
    <col min="4" max="4" width="15.140625" style="126" customWidth="1"/>
    <col min="5" max="5" width="12.7109375" style="100" customWidth="1"/>
    <col min="6" max="8" width="9.140625" style="100"/>
    <col min="9" max="16384" width="9.140625" style="99"/>
  </cols>
  <sheetData>
    <row r="1" spans="1:17" x14ac:dyDescent="0.2">
      <c r="A1" s="142"/>
      <c r="B1" s="147"/>
      <c r="C1" s="126"/>
      <c r="D1" s="100"/>
    </row>
    <row r="2" spans="1:17" ht="25.5" customHeight="1" x14ac:dyDescent="0.2">
      <c r="A2" s="277" t="s">
        <v>121</v>
      </c>
      <c r="B2" s="277"/>
      <c r="C2" s="277"/>
      <c r="D2" s="277"/>
      <c r="E2" s="277"/>
      <c r="F2" s="277"/>
    </row>
    <row r="3" spans="1:17" x14ac:dyDescent="0.2">
      <c r="D3" s="100"/>
      <c r="E3" s="126"/>
    </row>
    <row r="4" spans="1:17" s="118" customFormat="1" ht="22.5" x14ac:dyDescent="0.2">
      <c r="A4" s="146"/>
      <c r="B4" s="146" t="s">
        <v>3</v>
      </c>
      <c r="C4" s="45" t="s">
        <v>152</v>
      </c>
      <c r="D4" s="45" t="s">
        <v>8</v>
      </c>
      <c r="E4" s="45" t="s">
        <v>12</v>
      </c>
      <c r="F4" s="45" t="s">
        <v>9</v>
      </c>
      <c r="G4" s="133"/>
      <c r="H4" s="143"/>
    </row>
    <row r="5" spans="1:17" s="109" customFormat="1" ht="12.75" customHeight="1" x14ac:dyDescent="0.2">
      <c r="A5" s="157"/>
      <c r="B5" s="157"/>
      <c r="C5" s="103"/>
      <c r="D5" s="152"/>
      <c r="E5" s="152"/>
      <c r="F5" s="103"/>
      <c r="G5" s="83"/>
      <c r="H5" s="83"/>
    </row>
    <row r="6" spans="1:17" s="109" customFormat="1" ht="24.75" customHeight="1" x14ac:dyDescent="0.2">
      <c r="A6" s="192">
        <v>1</v>
      </c>
      <c r="B6" s="230" t="s">
        <v>77</v>
      </c>
      <c r="C6" s="103">
        <v>1475786.5819629999</v>
      </c>
      <c r="D6" s="152">
        <v>1831175.297</v>
      </c>
      <c r="E6" s="152">
        <v>110198985.56999999</v>
      </c>
      <c r="F6" s="103">
        <v>81258</v>
      </c>
      <c r="G6" s="83"/>
      <c r="H6" s="83"/>
    </row>
    <row r="7" spans="1:17" s="109" customFormat="1" ht="15" customHeight="1" x14ac:dyDescent="0.2">
      <c r="A7" s="192">
        <v>2</v>
      </c>
      <c r="B7" s="230" t="s">
        <v>96</v>
      </c>
      <c r="C7" s="233">
        <v>7190.9838</v>
      </c>
      <c r="D7" s="234">
        <v>9219.2099999999991</v>
      </c>
      <c r="E7" s="234">
        <v>479398.92</v>
      </c>
      <c r="F7" s="233">
        <v>615</v>
      </c>
      <c r="G7" s="232"/>
      <c r="H7" s="83"/>
      <c r="M7" s="158"/>
      <c r="N7" s="158"/>
      <c r="O7" s="158"/>
      <c r="P7" s="158"/>
      <c r="Q7" s="158"/>
    </row>
    <row r="8" spans="1:17" s="109" customFormat="1" ht="26.25" customHeight="1" x14ac:dyDescent="0.2">
      <c r="A8" s="192">
        <v>3</v>
      </c>
      <c r="B8" s="231" t="s">
        <v>97</v>
      </c>
      <c r="C8" s="233">
        <v>107928.735407</v>
      </c>
      <c r="D8" s="234">
        <v>154261.133</v>
      </c>
      <c r="E8" s="234">
        <v>4279507.1500000004</v>
      </c>
      <c r="F8" s="233">
        <v>5979</v>
      </c>
      <c r="G8" s="232"/>
      <c r="H8" s="83"/>
      <c r="M8" s="158"/>
      <c r="N8" s="158"/>
      <c r="O8" s="158"/>
      <c r="P8" s="158"/>
      <c r="Q8" s="158"/>
    </row>
    <row r="9" spans="1:17" s="109" customFormat="1" ht="15.75" customHeight="1" x14ac:dyDescent="0.2">
      <c r="A9" s="192">
        <v>4</v>
      </c>
      <c r="B9" s="230" t="s">
        <v>78</v>
      </c>
      <c r="C9" s="233">
        <v>1278833.7037249999</v>
      </c>
      <c r="D9" s="234">
        <v>1436479.554</v>
      </c>
      <c r="E9" s="234">
        <v>70676610.620000005</v>
      </c>
      <c r="F9" s="233">
        <v>74884</v>
      </c>
      <c r="G9" s="232"/>
      <c r="H9" s="83"/>
      <c r="M9" s="158"/>
      <c r="N9" s="158"/>
      <c r="O9" s="158"/>
      <c r="P9" s="158"/>
      <c r="Q9" s="158"/>
    </row>
    <row r="10" spans="1:17" s="109" customFormat="1" ht="15" customHeight="1" x14ac:dyDescent="0.2">
      <c r="A10" s="192">
        <v>5</v>
      </c>
      <c r="B10" s="230" t="s">
        <v>79</v>
      </c>
      <c r="C10" s="233">
        <v>31496.59073</v>
      </c>
      <c r="D10" s="234">
        <v>34294.485000000001</v>
      </c>
      <c r="E10" s="234">
        <v>3668731.78</v>
      </c>
      <c r="F10" s="233">
        <v>4657</v>
      </c>
      <c r="G10" s="232"/>
      <c r="H10" s="83"/>
      <c r="M10" s="158"/>
      <c r="N10" s="158"/>
      <c r="O10" s="158"/>
      <c r="P10" s="158"/>
      <c r="Q10" s="158"/>
    </row>
    <row r="11" spans="1:17" s="109" customFormat="1" ht="33.75" x14ac:dyDescent="0.2">
      <c r="A11" s="192">
        <v>6</v>
      </c>
      <c r="B11" s="230" t="s">
        <v>80</v>
      </c>
      <c r="C11" s="233">
        <v>842200.81594799994</v>
      </c>
      <c r="D11" s="234">
        <v>1358834.2779999999</v>
      </c>
      <c r="E11" s="234">
        <v>47087552.729999997</v>
      </c>
      <c r="F11" s="233">
        <v>72541</v>
      </c>
      <c r="G11" s="232"/>
      <c r="H11" s="83"/>
      <c r="M11" s="158"/>
      <c r="N11" s="158"/>
      <c r="O11" s="158"/>
      <c r="P11" s="158"/>
      <c r="Q11" s="158"/>
    </row>
    <row r="12" spans="1:17" s="109" customFormat="1" ht="15.75" customHeight="1" x14ac:dyDescent="0.2">
      <c r="A12" s="192">
        <v>7</v>
      </c>
      <c r="B12" s="230" t="s">
        <v>81</v>
      </c>
      <c r="C12" s="233">
        <v>161692.57801299999</v>
      </c>
      <c r="D12" s="234">
        <v>235225.03200000001</v>
      </c>
      <c r="E12" s="234">
        <v>5117703.42</v>
      </c>
      <c r="F12" s="233">
        <v>7559</v>
      </c>
      <c r="G12" s="232"/>
      <c r="H12" s="83"/>
      <c r="M12" s="158"/>
      <c r="N12" s="158"/>
      <c r="O12" s="158"/>
      <c r="P12" s="158"/>
      <c r="Q12" s="158"/>
    </row>
    <row r="13" spans="1:17" s="109" customFormat="1" ht="22.5" x14ac:dyDescent="0.2">
      <c r="A13" s="192">
        <v>8</v>
      </c>
      <c r="B13" s="230" t="s">
        <v>82</v>
      </c>
      <c r="C13" s="233">
        <v>707125.77436699998</v>
      </c>
      <c r="D13" s="234">
        <v>1302311.362</v>
      </c>
      <c r="E13" s="234">
        <v>42064576.25</v>
      </c>
      <c r="F13" s="233">
        <v>64336</v>
      </c>
      <c r="G13" s="232"/>
      <c r="H13" s="83"/>
      <c r="M13" s="158"/>
      <c r="N13" s="158"/>
      <c r="O13" s="158"/>
      <c r="P13" s="158"/>
      <c r="Q13" s="158"/>
    </row>
    <row r="14" spans="1:17" s="109" customFormat="1" ht="11.25" x14ac:dyDescent="0.2">
      <c r="A14" s="192">
        <v>9</v>
      </c>
      <c r="B14" s="230" t="s">
        <v>83</v>
      </c>
      <c r="C14" s="233">
        <v>545654.03607399995</v>
      </c>
      <c r="D14" s="234">
        <v>754807.32200000004</v>
      </c>
      <c r="E14" s="234">
        <v>31400788.629999999</v>
      </c>
      <c r="F14" s="233">
        <v>40524</v>
      </c>
      <c r="G14" s="232"/>
      <c r="H14" s="83"/>
      <c r="M14" s="158"/>
      <c r="N14" s="158"/>
      <c r="O14" s="158"/>
      <c r="P14" s="158"/>
      <c r="Q14" s="158"/>
    </row>
    <row r="15" spans="1:17" s="109" customFormat="1" ht="11.25" x14ac:dyDescent="0.2">
      <c r="A15" s="192">
        <v>10</v>
      </c>
      <c r="B15" s="230" t="s">
        <v>84</v>
      </c>
      <c r="C15" s="233">
        <v>964983.17056799994</v>
      </c>
      <c r="D15" s="234">
        <v>1147249.0959999999</v>
      </c>
      <c r="E15" s="234">
        <v>52731079.219999999</v>
      </c>
      <c r="F15" s="233">
        <v>56693</v>
      </c>
      <c r="G15" s="232"/>
      <c r="H15" s="83"/>
      <c r="M15" s="158"/>
      <c r="N15" s="158"/>
      <c r="O15" s="158"/>
      <c r="P15" s="158"/>
      <c r="Q15" s="158"/>
    </row>
    <row r="16" spans="1:17" s="109" customFormat="1" ht="45" x14ac:dyDescent="0.2">
      <c r="A16" s="192">
        <v>11</v>
      </c>
      <c r="B16" s="230" t="s">
        <v>85</v>
      </c>
      <c r="C16" s="233">
        <v>452904.537985</v>
      </c>
      <c r="D16" s="234">
        <v>532435.64800000004</v>
      </c>
      <c r="E16" s="234">
        <v>38385820.5</v>
      </c>
      <c r="F16" s="233">
        <v>39415</v>
      </c>
      <c r="G16" s="232"/>
      <c r="H16" s="83"/>
      <c r="M16" s="158"/>
      <c r="N16" s="158"/>
      <c r="O16" s="158"/>
      <c r="P16" s="158"/>
      <c r="Q16" s="158"/>
    </row>
    <row r="17" spans="1:17" s="109" customFormat="1" ht="11.25" x14ac:dyDescent="0.2">
      <c r="A17" s="192">
        <v>12</v>
      </c>
      <c r="B17" s="230" t="s">
        <v>86</v>
      </c>
      <c r="C17" s="233">
        <v>295673.70303899999</v>
      </c>
      <c r="D17" s="234">
        <v>321067.76699999999</v>
      </c>
      <c r="E17" s="234">
        <v>33378972.559999999</v>
      </c>
      <c r="F17" s="233">
        <v>26728</v>
      </c>
      <c r="G17" s="232"/>
      <c r="H17" s="83"/>
      <c r="M17" s="158"/>
      <c r="N17" s="158"/>
      <c r="O17" s="158"/>
      <c r="P17" s="158"/>
      <c r="Q17" s="158"/>
    </row>
    <row r="18" spans="1:17" s="109" customFormat="1" ht="11.25" x14ac:dyDescent="0.2">
      <c r="A18" s="192">
        <v>13</v>
      </c>
      <c r="B18" s="230" t="s">
        <v>87</v>
      </c>
      <c r="C18" s="233">
        <v>354283.70991199999</v>
      </c>
      <c r="D18" s="234">
        <v>411974.59</v>
      </c>
      <c r="E18" s="234">
        <v>30652109.809999999</v>
      </c>
      <c r="F18" s="233">
        <v>35235</v>
      </c>
      <c r="G18" s="232"/>
      <c r="H18" s="83"/>
      <c r="M18" s="158"/>
      <c r="N18" s="158"/>
      <c r="O18" s="158"/>
      <c r="P18" s="158"/>
      <c r="Q18" s="158"/>
    </row>
    <row r="19" spans="1:17" s="109" customFormat="1" ht="11.25" x14ac:dyDescent="0.2">
      <c r="A19" s="192">
        <v>14</v>
      </c>
      <c r="B19" s="230" t="s">
        <v>88</v>
      </c>
      <c r="C19" s="233">
        <v>306062.74525099999</v>
      </c>
      <c r="D19" s="234">
        <v>570979.19799999997</v>
      </c>
      <c r="E19" s="234">
        <v>11529741</v>
      </c>
      <c r="F19" s="233">
        <v>21711</v>
      </c>
      <c r="G19" s="232"/>
      <c r="H19" s="83"/>
      <c r="M19" s="158"/>
      <c r="N19" s="158"/>
      <c r="O19" s="158"/>
      <c r="P19" s="158"/>
      <c r="Q19" s="158"/>
    </row>
    <row r="20" spans="1:17" s="109" customFormat="1" ht="11.25" x14ac:dyDescent="0.2">
      <c r="A20" s="192">
        <v>15</v>
      </c>
      <c r="B20" s="230" t="s">
        <v>89</v>
      </c>
      <c r="C20" s="233">
        <v>49035.904822999997</v>
      </c>
      <c r="D20" s="234">
        <v>159674.788</v>
      </c>
      <c r="E20" s="234">
        <v>5901841.6900000004</v>
      </c>
      <c r="F20" s="233">
        <v>14994</v>
      </c>
      <c r="G20" s="232"/>
      <c r="H20" s="83"/>
      <c r="M20" s="158"/>
      <c r="N20" s="158"/>
      <c r="O20" s="158"/>
      <c r="P20" s="158"/>
      <c r="Q20" s="158"/>
    </row>
    <row r="21" spans="1:17" s="109" customFormat="1" ht="11.25" x14ac:dyDescent="0.2">
      <c r="A21" s="192">
        <v>16</v>
      </c>
      <c r="B21" s="230" t="s">
        <v>90</v>
      </c>
      <c r="C21" s="233">
        <v>59695.337329000002</v>
      </c>
      <c r="D21" s="234">
        <v>97702.115999999995</v>
      </c>
      <c r="E21" s="234">
        <v>9785234.5600000005</v>
      </c>
      <c r="F21" s="233">
        <v>12529</v>
      </c>
      <c r="G21" s="232"/>
      <c r="H21" s="83"/>
      <c r="M21" s="158"/>
      <c r="N21" s="158"/>
      <c r="O21" s="158"/>
      <c r="P21" s="158"/>
      <c r="Q21" s="158"/>
    </row>
    <row r="22" spans="1:17" s="109" customFormat="1" ht="45" x14ac:dyDescent="0.2">
      <c r="A22" s="192">
        <v>17</v>
      </c>
      <c r="B22" s="230" t="s">
        <v>98</v>
      </c>
      <c r="C22" s="233">
        <v>33146.300934999999</v>
      </c>
      <c r="D22" s="234">
        <v>38587.627999999997</v>
      </c>
      <c r="E22" s="234">
        <v>4065417.13</v>
      </c>
      <c r="F22" s="233">
        <v>2489</v>
      </c>
      <c r="G22" s="232"/>
      <c r="H22" s="83"/>
      <c r="M22" s="158"/>
      <c r="N22" s="158"/>
      <c r="O22" s="158"/>
      <c r="P22" s="158"/>
      <c r="Q22" s="158"/>
    </row>
    <row r="23" spans="1:17" s="109" customFormat="1" ht="11.25" x14ac:dyDescent="0.2">
      <c r="A23" s="192">
        <v>18</v>
      </c>
      <c r="B23" s="230" t="s">
        <v>91</v>
      </c>
      <c r="C23" s="233">
        <v>1211443.916217</v>
      </c>
      <c r="D23" s="234">
        <v>1691872.7660000001</v>
      </c>
      <c r="E23" s="234">
        <v>90482211.209999993</v>
      </c>
      <c r="F23" s="233">
        <v>98081</v>
      </c>
      <c r="G23" s="232"/>
      <c r="H23" s="83"/>
      <c r="M23" s="158"/>
      <c r="N23" s="158"/>
      <c r="O23" s="158"/>
      <c r="P23" s="158"/>
      <c r="Q23" s="158"/>
    </row>
    <row r="24" spans="1:17" s="109" customFormat="1" ht="33.75" x14ac:dyDescent="0.2">
      <c r="A24" s="192">
        <v>19</v>
      </c>
      <c r="B24" s="229" t="s">
        <v>92</v>
      </c>
      <c r="C24" s="234">
        <v>177843.22422</v>
      </c>
      <c r="D24" s="234">
        <v>237610.62299999999</v>
      </c>
      <c r="E24" s="234">
        <v>12513810.08</v>
      </c>
      <c r="F24" s="234">
        <v>14678</v>
      </c>
      <c r="G24" s="232"/>
      <c r="H24" s="83"/>
      <c r="M24" s="158"/>
      <c r="N24" s="158"/>
      <c r="O24" s="158"/>
      <c r="P24" s="158"/>
      <c r="Q24" s="158"/>
    </row>
    <row r="25" spans="1:17" s="109" customFormat="1" ht="16.5" customHeight="1" x14ac:dyDescent="0.2">
      <c r="A25" s="192">
        <v>20</v>
      </c>
      <c r="B25" s="229" t="s">
        <v>93</v>
      </c>
      <c r="C25" s="234">
        <v>66380.782126999999</v>
      </c>
      <c r="D25" s="234">
        <v>82575.081000000006</v>
      </c>
      <c r="E25" s="234">
        <v>6600353.7599999998</v>
      </c>
      <c r="F25" s="234">
        <v>6075</v>
      </c>
      <c r="G25" s="232"/>
      <c r="H25" s="83"/>
      <c r="M25" s="158"/>
      <c r="N25" s="158"/>
      <c r="O25" s="158"/>
      <c r="P25" s="158"/>
      <c r="Q25" s="158"/>
    </row>
    <row r="26" spans="1:17" s="109" customFormat="1" ht="27" customHeight="1" x14ac:dyDescent="0.2">
      <c r="A26" s="217" t="s">
        <v>1</v>
      </c>
      <c r="B26" s="217"/>
      <c r="C26" s="218">
        <v>9129363.1324329991</v>
      </c>
      <c r="D26" s="218">
        <v>12408336.974000003</v>
      </c>
      <c r="E26" s="218">
        <v>611000446.59000003</v>
      </c>
      <c r="F26" s="218">
        <v>680981</v>
      </c>
      <c r="G26" s="83"/>
      <c r="H26" s="83"/>
      <c r="M26" s="158"/>
      <c r="N26" s="158"/>
      <c r="O26" s="158"/>
      <c r="P26" s="158"/>
      <c r="Q26" s="158"/>
    </row>
    <row r="27" spans="1:17" s="109" customFormat="1" ht="12" x14ac:dyDescent="0.2">
      <c r="A27" s="219"/>
      <c r="B27" s="220"/>
      <c r="C27" s="221"/>
      <c r="D27" s="220"/>
      <c r="E27" s="221"/>
      <c r="F27" s="221"/>
      <c r="G27" s="83"/>
      <c r="H27" s="83"/>
    </row>
    <row r="28" spans="1:17" s="109" customFormat="1" thickBot="1" x14ac:dyDescent="0.25">
      <c r="A28" s="268" t="s">
        <v>148</v>
      </c>
      <c r="B28" s="222"/>
      <c r="C28" s="223"/>
      <c r="D28" s="223"/>
      <c r="E28" s="224">
        <v>41531663.170000002</v>
      </c>
      <c r="F28" s="224">
        <v>112267</v>
      </c>
      <c r="G28" s="83"/>
      <c r="H28" s="83"/>
    </row>
    <row r="29" spans="1:17" s="109" customFormat="1" x14ac:dyDescent="0.2">
      <c r="A29" s="104"/>
      <c r="B29" s="150"/>
      <c r="C29" s="83"/>
      <c r="D29" s="150"/>
      <c r="E29" s="83"/>
      <c r="F29" s="83"/>
      <c r="G29" s="83"/>
      <c r="H29" s="83"/>
    </row>
    <row r="30" spans="1:17" s="109" customFormat="1" ht="11.25" x14ac:dyDescent="0.2">
      <c r="C30" s="83"/>
      <c r="D30" s="159"/>
      <c r="E30" s="83"/>
      <c r="F30" s="83"/>
      <c r="G30" s="83"/>
      <c r="H30" s="83"/>
    </row>
    <row r="31" spans="1:17" s="109" customFormat="1" ht="11.25" x14ac:dyDescent="0.2">
      <c r="C31" s="83"/>
      <c r="D31" s="159"/>
      <c r="E31" s="83"/>
      <c r="F31" s="83"/>
      <c r="G31" s="83"/>
      <c r="H31" s="83"/>
    </row>
    <row r="32" spans="1:17" s="109" customFormat="1" ht="11.25" x14ac:dyDescent="0.2">
      <c r="C32" s="83"/>
      <c r="D32" s="159"/>
      <c r="E32" s="83"/>
      <c r="F32" s="83"/>
      <c r="G32" s="83"/>
      <c r="H32" s="83"/>
    </row>
    <row r="33" spans="3:8" s="109" customFormat="1" ht="11.25" x14ac:dyDescent="0.2">
      <c r="C33" s="83"/>
      <c r="D33" s="159"/>
      <c r="E33" s="83"/>
      <c r="F33" s="83"/>
      <c r="G33" s="83"/>
      <c r="H33" s="83"/>
    </row>
  </sheetData>
  <mergeCells count="1">
    <mergeCell ref="A2:F2"/>
  </mergeCells>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H36"/>
  <sheetViews>
    <sheetView showGridLines="0" topLeftCell="A4" workbookViewId="0">
      <selection activeCell="A4" sqref="A4"/>
    </sheetView>
  </sheetViews>
  <sheetFormatPr defaultRowHeight="12.75" x14ac:dyDescent="0.2"/>
  <cols>
    <col min="1" max="1" width="7" style="99" customWidth="1"/>
    <col min="2" max="2" width="39" style="99" customWidth="1"/>
    <col min="3" max="3" width="13.85546875" style="100" customWidth="1"/>
    <col min="4" max="4" width="12.5703125" style="126" customWidth="1"/>
    <col min="5" max="5" width="13.140625" style="100" customWidth="1"/>
    <col min="6" max="6" width="12.5703125" style="100" customWidth="1"/>
    <col min="7" max="8" width="9.140625" style="100"/>
    <col min="9" max="16384" width="9.140625" style="99"/>
  </cols>
  <sheetData>
    <row r="1" spans="1:8" x14ac:dyDescent="0.2">
      <c r="A1" s="142"/>
      <c r="B1" s="147"/>
      <c r="C1" s="126"/>
      <c r="D1" s="100"/>
      <c r="F1" s="126"/>
    </row>
    <row r="2" spans="1:8" ht="28.5" customHeight="1" x14ac:dyDescent="0.2">
      <c r="A2" s="277" t="s">
        <v>120</v>
      </c>
      <c r="B2" s="277"/>
      <c r="C2" s="277"/>
      <c r="D2" s="277"/>
      <c r="E2" s="277"/>
      <c r="F2" s="277"/>
    </row>
    <row r="3" spans="1:8" x14ac:dyDescent="0.2">
      <c r="D3" s="100"/>
      <c r="E3" s="126"/>
    </row>
    <row r="4" spans="1:8" s="118" customFormat="1" ht="45" x14ac:dyDescent="0.2">
      <c r="A4" s="146"/>
      <c r="B4" s="146" t="s">
        <v>3</v>
      </c>
      <c r="C4" s="45" t="s">
        <v>149</v>
      </c>
      <c r="D4" s="45" t="s">
        <v>8</v>
      </c>
      <c r="E4" s="120" t="s">
        <v>6</v>
      </c>
      <c r="F4" s="45" t="s">
        <v>9</v>
      </c>
      <c r="G4" s="133"/>
      <c r="H4" s="143"/>
    </row>
    <row r="5" spans="1:8" s="118" customFormat="1" ht="11.25" x14ac:dyDescent="0.2">
      <c r="A5" s="239"/>
      <c r="B5" s="239"/>
      <c r="C5" s="240"/>
      <c r="D5" s="240"/>
      <c r="E5" s="186"/>
      <c r="F5" s="240"/>
      <c r="G5" s="133"/>
      <c r="H5" s="143"/>
    </row>
    <row r="6" spans="1:8" s="109" customFormat="1" ht="15" customHeight="1" x14ac:dyDescent="0.2">
      <c r="A6" s="157"/>
      <c r="B6" s="157"/>
      <c r="C6" s="103"/>
      <c r="D6" s="152"/>
      <c r="E6" s="152"/>
      <c r="F6" s="103"/>
      <c r="G6" s="83"/>
      <c r="H6" s="83"/>
    </row>
    <row r="7" spans="1:8" s="109" customFormat="1" ht="22.5" x14ac:dyDescent="0.2">
      <c r="A7" s="192">
        <v>1</v>
      </c>
      <c r="B7" s="230" t="s">
        <v>77</v>
      </c>
      <c r="C7" s="235">
        <v>47495.995289999999</v>
      </c>
      <c r="D7" s="236">
        <v>145290.71400000001</v>
      </c>
      <c r="E7" s="236">
        <v>4368083.7</v>
      </c>
      <c r="F7" s="235">
        <v>9718</v>
      </c>
      <c r="G7" s="237"/>
      <c r="H7" s="83"/>
    </row>
    <row r="8" spans="1:8" s="109" customFormat="1" ht="22.5" x14ac:dyDescent="0.2">
      <c r="A8" s="192">
        <v>3</v>
      </c>
      <c r="B8" s="231" t="s">
        <v>97</v>
      </c>
      <c r="C8" s="238">
        <v>36164.806873000001</v>
      </c>
      <c r="D8" s="238">
        <v>243648.94399999999</v>
      </c>
      <c r="E8" s="238">
        <v>1549233.27</v>
      </c>
      <c r="F8" s="192">
        <v>9143</v>
      </c>
      <c r="G8" s="237"/>
      <c r="H8" s="83"/>
    </row>
    <row r="9" spans="1:8" s="109" customFormat="1" ht="11.25" x14ac:dyDescent="0.2">
      <c r="A9" s="192">
        <v>4</v>
      </c>
      <c r="B9" s="230" t="s">
        <v>78</v>
      </c>
      <c r="C9" s="235">
        <v>110003.009448</v>
      </c>
      <c r="D9" s="236">
        <v>358952.647</v>
      </c>
      <c r="E9" s="236">
        <v>6552752.0999999996</v>
      </c>
      <c r="F9" s="235">
        <v>21808</v>
      </c>
      <c r="G9" s="237"/>
      <c r="H9" s="83"/>
    </row>
    <row r="10" spans="1:8" s="109" customFormat="1" ht="11.25" x14ac:dyDescent="0.2">
      <c r="A10" s="192">
        <v>5</v>
      </c>
      <c r="B10" s="230" t="s">
        <v>79</v>
      </c>
      <c r="C10" s="235">
        <v>15591.286690999999</v>
      </c>
      <c r="D10" s="236">
        <v>37925.9</v>
      </c>
      <c r="E10" s="236">
        <v>1452116.18</v>
      </c>
      <c r="F10" s="235">
        <v>3586</v>
      </c>
      <c r="G10" s="237"/>
      <c r="H10" s="83"/>
    </row>
    <row r="11" spans="1:8" s="109" customFormat="1" ht="33.75" x14ac:dyDescent="0.2">
      <c r="A11" s="192">
        <v>6</v>
      </c>
      <c r="B11" s="230" t="s">
        <v>80</v>
      </c>
      <c r="C11" s="235">
        <v>265220.01684499998</v>
      </c>
      <c r="D11" s="236">
        <v>864302.76500000001</v>
      </c>
      <c r="E11" s="236">
        <v>13983473.720000001</v>
      </c>
      <c r="F11" s="235">
        <v>44303</v>
      </c>
      <c r="G11" s="237"/>
      <c r="H11" s="83"/>
    </row>
    <row r="12" spans="1:8" s="109" customFormat="1" ht="11.25" x14ac:dyDescent="0.2">
      <c r="A12" s="192">
        <v>7</v>
      </c>
      <c r="B12" s="230" t="s">
        <v>81</v>
      </c>
      <c r="C12" s="235">
        <v>9791.890206</v>
      </c>
      <c r="D12" s="236">
        <v>55406.8</v>
      </c>
      <c r="E12" s="236">
        <v>493328.19</v>
      </c>
      <c r="F12" s="235">
        <v>3354</v>
      </c>
      <c r="G12" s="237"/>
      <c r="H12" s="83"/>
    </row>
    <row r="13" spans="1:8" s="109" customFormat="1" ht="22.5" x14ac:dyDescent="0.2">
      <c r="A13" s="192">
        <v>8</v>
      </c>
      <c r="B13" s="230" t="s">
        <v>82</v>
      </c>
      <c r="C13" s="235">
        <v>76180.596151000005</v>
      </c>
      <c r="D13" s="236">
        <v>310813.31400000001</v>
      </c>
      <c r="E13" s="236">
        <v>4613250.22</v>
      </c>
      <c r="F13" s="235">
        <v>20074</v>
      </c>
      <c r="G13" s="237"/>
      <c r="H13" s="83"/>
    </row>
    <row r="14" spans="1:8" s="109" customFormat="1" ht="11.25" x14ac:dyDescent="0.2">
      <c r="A14" s="192">
        <v>9</v>
      </c>
      <c r="B14" s="230" t="s">
        <v>83</v>
      </c>
      <c r="C14" s="235">
        <v>52523.941978000003</v>
      </c>
      <c r="D14" s="236">
        <v>225468.11600000001</v>
      </c>
      <c r="E14" s="236">
        <v>3009070.07</v>
      </c>
      <c r="F14" s="235">
        <v>14206</v>
      </c>
      <c r="G14" s="237"/>
      <c r="H14" s="83"/>
    </row>
    <row r="15" spans="1:8" s="109" customFormat="1" ht="11.25" x14ac:dyDescent="0.2">
      <c r="A15" s="192">
        <v>10</v>
      </c>
      <c r="B15" s="230" t="s">
        <v>84</v>
      </c>
      <c r="C15" s="235">
        <v>138763.51420899999</v>
      </c>
      <c r="D15" s="236">
        <v>402286.59899999999</v>
      </c>
      <c r="E15" s="236">
        <v>6501426.7400000002</v>
      </c>
      <c r="F15" s="235">
        <v>20734</v>
      </c>
      <c r="G15" s="237"/>
      <c r="H15" s="83"/>
    </row>
    <row r="16" spans="1:8" s="109" customFormat="1" ht="45" x14ac:dyDescent="0.2">
      <c r="A16" s="192">
        <v>11</v>
      </c>
      <c r="B16" s="230" t="s">
        <v>85</v>
      </c>
      <c r="C16" s="235">
        <v>67794.828039999993</v>
      </c>
      <c r="D16" s="236">
        <v>217666.98300000001</v>
      </c>
      <c r="E16" s="236">
        <v>5043816.8099999996</v>
      </c>
      <c r="F16" s="235">
        <v>15624</v>
      </c>
      <c r="G16" s="237"/>
      <c r="H16" s="83"/>
    </row>
    <row r="17" spans="1:8" s="109" customFormat="1" ht="11.25" x14ac:dyDescent="0.2">
      <c r="A17" s="192">
        <v>12</v>
      </c>
      <c r="B17" s="230" t="s">
        <v>86</v>
      </c>
      <c r="C17" s="235">
        <v>31580.912308999999</v>
      </c>
      <c r="D17" s="236">
        <v>117675.74400000001</v>
      </c>
      <c r="E17" s="236">
        <v>3219223.76</v>
      </c>
      <c r="F17" s="235">
        <v>10457</v>
      </c>
      <c r="G17" s="237"/>
      <c r="H17" s="83"/>
    </row>
    <row r="18" spans="1:8" s="109" customFormat="1" ht="11.25" x14ac:dyDescent="0.2">
      <c r="A18" s="192">
        <v>13</v>
      </c>
      <c r="B18" s="230" t="s">
        <v>87</v>
      </c>
      <c r="C18" s="235">
        <v>103526.998538</v>
      </c>
      <c r="D18" s="236">
        <v>503944.3</v>
      </c>
      <c r="E18" s="236">
        <v>7672359.5700000003</v>
      </c>
      <c r="F18" s="235">
        <v>31638</v>
      </c>
      <c r="G18" s="237"/>
      <c r="H18" s="83"/>
    </row>
    <row r="19" spans="1:8" s="109" customFormat="1" ht="11.25" x14ac:dyDescent="0.2">
      <c r="A19" s="192">
        <v>14</v>
      </c>
      <c r="B19" s="230" t="s">
        <v>88</v>
      </c>
      <c r="C19" s="235">
        <v>26252.091885000002</v>
      </c>
      <c r="D19" s="236">
        <v>90820.562999999995</v>
      </c>
      <c r="E19" s="236">
        <v>903274.33</v>
      </c>
      <c r="F19" s="235">
        <v>3258</v>
      </c>
      <c r="G19" s="237"/>
      <c r="H19" s="83"/>
    </row>
    <row r="20" spans="1:8" s="109" customFormat="1" ht="11.25" x14ac:dyDescent="0.2">
      <c r="A20" s="192">
        <v>15</v>
      </c>
      <c r="B20" s="230" t="s">
        <v>89</v>
      </c>
      <c r="C20" s="235">
        <v>14388.874825999999</v>
      </c>
      <c r="D20" s="236">
        <v>117415.588</v>
      </c>
      <c r="E20" s="236">
        <v>1883571.87</v>
      </c>
      <c r="F20" s="235">
        <v>9839</v>
      </c>
      <c r="G20" s="237"/>
      <c r="H20" s="83"/>
    </row>
    <row r="21" spans="1:8" s="109" customFormat="1" ht="22.5" x14ac:dyDescent="0.2">
      <c r="A21" s="192">
        <v>16</v>
      </c>
      <c r="B21" s="230" t="s">
        <v>90</v>
      </c>
      <c r="C21" s="235">
        <v>22042.765933999999</v>
      </c>
      <c r="D21" s="236">
        <v>98176.195000000007</v>
      </c>
      <c r="E21" s="236">
        <v>3570765.91</v>
      </c>
      <c r="F21" s="235">
        <v>18747</v>
      </c>
      <c r="G21" s="237"/>
      <c r="H21" s="83"/>
    </row>
    <row r="22" spans="1:8" s="109" customFormat="1" ht="56.25" x14ac:dyDescent="0.2">
      <c r="A22" s="192">
        <v>17</v>
      </c>
      <c r="B22" s="230" t="s">
        <v>98</v>
      </c>
      <c r="C22" s="235">
        <v>8678.8934570000001</v>
      </c>
      <c r="D22" s="236">
        <v>27136.757000000001</v>
      </c>
      <c r="E22" s="236">
        <v>844970.19</v>
      </c>
      <c r="F22" s="235">
        <v>1560</v>
      </c>
      <c r="G22" s="237"/>
      <c r="H22" s="83"/>
    </row>
    <row r="23" spans="1:8" s="109" customFormat="1" ht="22.5" x14ac:dyDescent="0.2">
      <c r="A23" s="192">
        <v>18</v>
      </c>
      <c r="B23" s="230" t="s">
        <v>91</v>
      </c>
      <c r="C23" s="235">
        <v>288087.66902700003</v>
      </c>
      <c r="D23" s="236">
        <v>1059716.72</v>
      </c>
      <c r="E23" s="236">
        <v>21977811.370000001</v>
      </c>
      <c r="F23" s="235">
        <v>74171</v>
      </c>
      <c r="G23" s="237"/>
      <c r="H23" s="83"/>
    </row>
    <row r="24" spans="1:8" s="109" customFormat="1" ht="33.75" x14ac:dyDescent="0.2">
      <c r="A24" s="192">
        <v>19</v>
      </c>
      <c r="B24" s="230" t="s">
        <v>92</v>
      </c>
      <c r="C24" s="235">
        <v>41524.399534999997</v>
      </c>
      <c r="D24" s="236">
        <v>358286.32199999999</v>
      </c>
      <c r="E24" s="236">
        <v>3090228.29</v>
      </c>
      <c r="F24" s="235">
        <v>20175</v>
      </c>
      <c r="G24" s="237"/>
      <c r="H24" s="83"/>
    </row>
    <row r="25" spans="1:8" s="109" customFormat="1" ht="11.25" x14ac:dyDescent="0.2">
      <c r="A25" s="192">
        <v>20</v>
      </c>
      <c r="B25" s="230" t="s">
        <v>93</v>
      </c>
      <c r="C25" s="235">
        <v>47936.689839999999</v>
      </c>
      <c r="D25" s="236">
        <v>155337.41099999999</v>
      </c>
      <c r="E25" s="236">
        <v>3288096.75</v>
      </c>
      <c r="F25" s="235">
        <v>11290</v>
      </c>
      <c r="G25" s="237"/>
      <c r="H25" s="83"/>
    </row>
    <row r="26" spans="1:8" s="109" customFormat="1" ht="20.25" customHeight="1" x14ac:dyDescent="0.2">
      <c r="A26" s="217" t="s">
        <v>1</v>
      </c>
      <c r="B26" s="217"/>
      <c r="C26" s="218">
        <v>1403549.181082</v>
      </c>
      <c r="D26" s="218">
        <v>5390272.3820000002</v>
      </c>
      <c r="E26" s="218">
        <v>94016853.040000007</v>
      </c>
      <c r="F26" s="218">
        <v>343685</v>
      </c>
      <c r="H26" s="83"/>
    </row>
    <row r="27" spans="1:8" s="109" customFormat="1" ht="12" x14ac:dyDescent="0.2">
      <c r="A27" s="219"/>
      <c r="B27" s="220"/>
      <c r="C27" s="221"/>
      <c r="D27" s="220"/>
      <c r="E27" s="221"/>
      <c r="F27" s="221"/>
      <c r="G27" s="83"/>
      <c r="H27" s="83"/>
    </row>
    <row r="28" spans="1:8" s="109" customFormat="1" thickBot="1" x14ac:dyDescent="0.25">
      <c r="A28" s="268" t="s">
        <v>148</v>
      </c>
      <c r="B28" s="222"/>
      <c r="C28" s="223"/>
      <c r="D28" s="223"/>
      <c r="E28" s="224">
        <v>63043942.210000001</v>
      </c>
      <c r="F28" s="224">
        <v>427713</v>
      </c>
      <c r="G28" s="83"/>
      <c r="H28" s="83"/>
    </row>
    <row r="29" spans="1:8" s="109" customFormat="1" ht="11.25" x14ac:dyDescent="0.2">
      <c r="A29" s="157"/>
      <c r="B29" s="150"/>
      <c r="C29" s="83"/>
      <c r="D29" s="150"/>
      <c r="E29" s="83"/>
      <c r="F29" s="83"/>
      <c r="G29" s="83"/>
      <c r="H29" s="83"/>
    </row>
    <row r="30" spans="1:8" s="109" customFormat="1" x14ac:dyDescent="0.2">
      <c r="A30" s="104"/>
      <c r="B30" s="150"/>
      <c r="C30" s="83"/>
      <c r="D30" s="150"/>
      <c r="E30" s="83"/>
      <c r="F30" s="83"/>
      <c r="G30" s="83"/>
      <c r="H30" s="83"/>
    </row>
    <row r="31" spans="1:8" s="109" customFormat="1" ht="11.25" x14ac:dyDescent="0.2">
      <c r="C31" s="83"/>
      <c r="D31" s="159"/>
      <c r="E31" s="83"/>
      <c r="F31" s="83"/>
      <c r="G31" s="83"/>
      <c r="H31" s="83"/>
    </row>
    <row r="32" spans="1:8" s="109" customFormat="1" ht="11.25" x14ac:dyDescent="0.2">
      <c r="C32" s="83"/>
      <c r="D32" s="159"/>
      <c r="E32" s="83"/>
      <c r="F32" s="83"/>
      <c r="G32" s="83"/>
      <c r="H32" s="83"/>
    </row>
    <row r="33" spans="3:8" s="109" customFormat="1" ht="11.25" x14ac:dyDescent="0.2">
      <c r="C33" s="83"/>
      <c r="D33" s="159"/>
      <c r="E33" s="83"/>
      <c r="F33" s="83"/>
      <c r="G33" s="83"/>
      <c r="H33" s="83"/>
    </row>
    <row r="34" spans="3:8" s="109" customFormat="1" ht="11.25" x14ac:dyDescent="0.2">
      <c r="C34" s="83"/>
      <c r="D34" s="159"/>
      <c r="E34" s="83"/>
      <c r="F34" s="83"/>
      <c r="G34" s="83"/>
      <c r="H34" s="83"/>
    </row>
    <row r="36" spans="3:8" x14ac:dyDescent="0.2">
      <c r="E36" s="101"/>
    </row>
  </sheetData>
  <mergeCells count="1">
    <mergeCell ref="A2:F2"/>
  </mergeCells>
  <pageMargins left="0.7" right="0.7" top="0.75" bottom="0.75" header="0.3" footer="0.3"/>
  <pageSetup paperSize="9"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L18"/>
  <sheetViews>
    <sheetView showGridLines="0" zoomScaleNormal="100" workbookViewId="0"/>
  </sheetViews>
  <sheetFormatPr defaultRowHeight="12.75" x14ac:dyDescent="0.2"/>
  <cols>
    <col min="1" max="1" width="48.85546875" style="99" customWidth="1"/>
    <col min="2" max="2" width="17.140625" style="99" customWidth="1"/>
    <col min="3" max="3" width="13.140625" style="100" customWidth="1"/>
    <col min="4" max="4" width="10.5703125" style="100" customWidth="1"/>
    <col min="5" max="5" width="9.28515625" style="100" bestFit="1" customWidth="1"/>
    <col min="6" max="8" width="9.140625" style="100"/>
    <col min="9" max="16384" width="9.140625" style="99"/>
  </cols>
  <sheetData>
    <row r="1" spans="1:12" x14ac:dyDescent="0.2">
      <c r="A1" s="104"/>
    </row>
    <row r="3" spans="1:12" x14ac:dyDescent="0.2">
      <c r="A3" s="165" t="s">
        <v>119</v>
      </c>
      <c r="B3" s="147"/>
      <c r="C3" s="126"/>
    </row>
    <row r="4" spans="1:12" x14ac:dyDescent="0.2">
      <c r="D4" s="126"/>
    </row>
    <row r="5" spans="1:12" ht="33.75" x14ac:dyDescent="0.2">
      <c r="A5" s="146" t="s">
        <v>16</v>
      </c>
      <c r="B5" s="146" t="s">
        <v>112</v>
      </c>
      <c r="C5" s="45" t="s">
        <v>8</v>
      </c>
      <c r="D5" s="45" t="s">
        <v>12</v>
      </c>
      <c r="E5" s="45" t="s">
        <v>4</v>
      </c>
      <c r="F5" s="133"/>
    </row>
    <row r="6" spans="1:12" x14ac:dyDescent="0.2">
      <c r="B6" s="109"/>
      <c r="C6" s="83"/>
      <c r="D6" s="83"/>
      <c r="E6" s="83"/>
      <c r="F6" s="155"/>
    </row>
    <row r="7" spans="1:12" x14ac:dyDescent="0.2">
      <c r="A7" s="117" t="s">
        <v>18</v>
      </c>
      <c r="B7" s="51">
        <v>279175.39453599998</v>
      </c>
      <c r="C7" s="51">
        <v>460264.04499999998</v>
      </c>
      <c r="D7" s="50">
        <v>9936974.8200000003</v>
      </c>
      <c r="E7" s="50">
        <v>15978</v>
      </c>
      <c r="F7" s="162"/>
      <c r="G7" s="126"/>
      <c r="H7" s="126"/>
      <c r="I7" s="147"/>
      <c r="J7" s="147"/>
      <c r="K7" s="147"/>
      <c r="L7" s="147"/>
    </row>
    <row r="8" spans="1:12" x14ac:dyDescent="0.2">
      <c r="A8" s="163" t="s">
        <v>157</v>
      </c>
      <c r="B8" s="179">
        <v>8.6365176051276887E-2</v>
      </c>
      <c r="C8" s="179">
        <v>3.9384449189490196E-2</v>
      </c>
      <c r="D8" s="179">
        <v>5.0056964032451343E-2</v>
      </c>
      <c r="E8" s="179">
        <v>2.4593911090656378E-2</v>
      </c>
      <c r="G8" s="126"/>
      <c r="H8" s="126"/>
      <c r="I8" s="147"/>
      <c r="J8" s="147"/>
      <c r="K8" s="147"/>
      <c r="L8" s="247"/>
    </row>
    <row r="9" spans="1:12" x14ac:dyDescent="0.2">
      <c r="A9" s="117" t="s">
        <v>17</v>
      </c>
      <c r="B9" s="51">
        <v>269598.038489</v>
      </c>
      <c r="C9" s="51">
        <v>474745.27299999999</v>
      </c>
      <c r="D9" s="50">
        <v>10754748.300000001</v>
      </c>
      <c r="E9" s="50">
        <v>18149</v>
      </c>
      <c r="F9" s="162"/>
      <c r="G9" s="126"/>
      <c r="H9" s="126"/>
      <c r="I9" s="147"/>
      <c r="J9" s="147"/>
      <c r="K9" s="147"/>
      <c r="L9" s="147"/>
    </row>
    <row r="10" spans="1:12" x14ac:dyDescent="0.2">
      <c r="A10" s="163" t="s">
        <v>158</v>
      </c>
      <c r="B10" s="179">
        <v>8.2460177514896066E-2</v>
      </c>
      <c r="C10" s="179">
        <v>4.6329576312680427E-2</v>
      </c>
      <c r="D10" s="179">
        <v>5.5370274227564457E-2</v>
      </c>
      <c r="E10" s="179">
        <v>3.0693127911991275E-2</v>
      </c>
      <c r="F10" s="162"/>
      <c r="G10" s="126"/>
      <c r="H10" s="126"/>
      <c r="I10" s="147"/>
      <c r="J10" s="147"/>
      <c r="K10" s="147"/>
      <c r="L10" s="147"/>
    </row>
    <row r="11" spans="1:12" x14ac:dyDescent="0.2">
      <c r="A11" s="117" t="s">
        <v>19</v>
      </c>
      <c r="B11" s="51">
        <v>33142.432355999998</v>
      </c>
      <c r="C11" s="51">
        <v>104300.266</v>
      </c>
      <c r="D11" s="50">
        <v>1359483.12</v>
      </c>
      <c r="E11" s="50">
        <v>5076</v>
      </c>
      <c r="F11" s="162"/>
      <c r="G11" s="126"/>
      <c r="H11" s="126"/>
      <c r="I11" s="147"/>
      <c r="J11" s="147"/>
      <c r="K11" s="147"/>
      <c r="L11" s="147"/>
    </row>
    <row r="12" spans="1:12" ht="13.5" thickBot="1" x14ac:dyDescent="0.25">
      <c r="A12" s="161" t="s">
        <v>1</v>
      </c>
      <c r="B12" s="67">
        <v>581915.86538099987</v>
      </c>
      <c r="C12" s="67">
        <v>1039309.584</v>
      </c>
      <c r="D12" s="67">
        <v>22051206.240000002</v>
      </c>
      <c r="E12" s="67">
        <v>39203</v>
      </c>
      <c r="F12" s="259"/>
    </row>
    <row r="13" spans="1:12" x14ac:dyDescent="0.2">
      <c r="B13" s="109"/>
      <c r="C13" s="83"/>
      <c r="D13" s="83"/>
      <c r="E13" s="83"/>
    </row>
    <row r="18" spans="2:7" x14ac:dyDescent="0.2">
      <c r="B18" s="107"/>
      <c r="C18" s="105"/>
      <c r="D18" s="105"/>
      <c r="E18" s="105"/>
      <c r="F18" s="105"/>
      <c r="G18" s="105"/>
    </row>
  </sheetData>
  <pageMargins left="0.7" right="0.7" top="0.75" bottom="0.75" header="0.3" footer="0.3"/>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J40"/>
  <sheetViews>
    <sheetView showGridLines="0" workbookViewId="0">
      <selection sqref="A1:G1"/>
    </sheetView>
  </sheetViews>
  <sheetFormatPr defaultRowHeight="12.75" x14ac:dyDescent="0.2"/>
  <cols>
    <col min="1" max="1" width="7.7109375" style="99" customWidth="1"/>
    <col min="2" max="2" width="19.140625" style="99" customWidth="1"/>
    <col min="3" max="3" width="17.42578125" style="100" customWidth="1"/>
    <col min="4" max="4" width="15.42578125" style="100" customWidth="1"/>
    <col min="5" max="5" width="13" style="100" customWidth="1"/>
    <col min="6" max="7" width="11.5703125" style="100" customWidth="1"/>
    <col min="8" max="8" width="13.28515625" style="100" customWidth="1"/>
    <col min="9" max="16384" width="9.140625" style="99"/>
  </cols>
  <sheetData>
    <row r="1" spans="1:10" ht="51.75" customHeight="1" x14ac:dyDescent="0.2">
      <c r="A1" s="280" t="s">
        <v>118</v>
      </c>
      <c r="B1" s="280"/>
      <c r="C1" s="280"/>
      <c r="D1" s="280"/>
      <c r="E1" s="280"/>
      <c r="F1" s="280"/>
      <c r="G1" s="280"/>
      <c r="I1" s="119"/>
    </row>
    <row r="2" spans="1:10" x14ac:dyDescent="0.2">
      <c r="A2" s="107"/>
      <c r="B2" s="107"/>
      <c r="C2" s="105"/>
      <c r="D2" s="105"/>
      <c r="E2" s="105"/>
      <c r="F2" s="105"/>
      <c r="G2" s="105"/>
    </row>
    <row r="3" spans="1:10" s="118" customFormat="1" ht="33.75" customHeight="1" x14ac:dyDescent="0.2">
      <c r="A3" s="278" t="s">
        <v>110</v>
      </c>
      <c r="B3" s="278"/>
      <c r="C3" s="120" t="s">
        <v>10</v>
      </c>
      <c r="D3" s="120" t="s">
        <v>8</v>
      </c>
      <c r="E3" s="120" t="s">
        <v>6</v>
      </c>
      <c r="F3" s="120" t="s">
        <v>4</v>
      </c>
      <c r="G3" s="120" t="s">
        <v>7</v>
      </c>
      <c r="H3" s="45" t="s">
        <v>5</v>
      </c>
    </row>
    <row r="4" spans="1:10" s="109" customFormat="1" ht="11.25" x14ac:dyDescent="0.2">
      <c r="A4" s="117"/>
      <c r="C4" s="103"/>
      <c r="D4" s="121"/>
      <c r="E4" s="121"/>
      <c r="F4" s="121"/>
      <c r="G4" s="121"/>
      <c r="H4" s="121"/>
    </row>
    <row r="5" spans="1:10" s="109" customFormat="1" ht="11.25" x14ac:dyDescent="0.2">
      <c r="A5" s="109" t="s">
        <v>0</v>
      </c>
      <c r="B5" s="109" t="s">
        <v>23</v>
      </c>
      <c r="C5" s="103">
        <v>73717.665732450696</v>
      </c>
      <c r="D5" s="103">
        <v>254817.77900000001</v>
      </c>
      <c r="E5" s="103">
        <v>3782316</v>
      </c>
      <c r="F5" s="103">
        <v>12882</v>
      </c>
      <c r="G5" s="103">
        <v>0</v>
      </c>
      <c r="H5" s="103">
        <v>0</v>
      </c>
      <c r="I5" s="103"/>
      <c r="J5" s="103"/>
    </row>
    <row r="6" spans="1:10" s="109" customFormat="1" ht="11.25" x14ac:dyDescent="0.2">
      <c r="A6" s="109" t="s">
        <v>105</v>
      </c>
      <c r="B6" s="109" t="s">
        <v>140</v>
      </c>
      <c r="C6" s="103" t="s">
        <v>143</v>
      </c>
      <c r="D6" s="103" t="s">
        <v>143</v>
      </c>
      <c r="E6" s="103" t="s">
        <v>143</v>
      </c>
      <c r="F6" s="103" t="s">
        <v>143</v>
      </c>
      <c r="G6" s="103">
        <v>0</v>
      </c>
      <c r="H6" s="103">
        <v>0</v>
      </c>
      <c r="I6" s="252"/>
      <c r="J6" s="103"/>
    </row>
    <row r="7" spans="1:10" s="109" customFormat="1" ht="11.25" x14ac:dyDescent="0.2">
      <c r="A7" s="109" t="s">
        <v>24</v>
      </c>
      <c r="B7" s="109" t="s">
        <v>25</v>
      </c>
      <c r="C7" s="103">
        <v>50323.502171727399</v>
      </c>
      <c r="D7" s="103">
        <v>210820.03400000001</v>
      </c>
      <c r="E7" s="103">
        <v>2694905</v>
      </c>
      <c r="F7" s="103">
        <v>10940</v>
      </c>
      <c r="G7" s="103" t="s">
        <v>143</v>
      </c>
      <c r="H7" s="103" t="s">
        <v>143</v>
      </c>
      <c r="I7" s="103"/>
      <c r="J7" s="252"/>
    </row>
    <row r="8" spans="1:10" s="109" customFormat="1" ht="11.25" x14ac:dyDescent="0.2">
      <c r="A8" s="109" t="s">
        <v>28</v>
      </c>
      <c r="B8" s="109" t="s">
        <v>29</v>
      </c>
      <c r="C8" s="103">
        <v>11815.7748387095</v>
      </c>
      <c r="D8" s="103">
        <v>26723.495999999999</v>
      </c>
      <c r="E8" s="103">
        <v>514684</v>
      </c>
      <c r="F8" s="103">
        <v>1216</v>
      </c>
      <c r="G8" s="103">
        <v>0</v>
      </c>
      <c r="H8" s="103">
        <v>0</v>
      </c>
      <c r="I8" s="103"/>
      <c r="J8" s="103"/>
    </row>
    <row r="9" spans="1:10" s="109" customFormat="1" ht="11.25" x14ac:dyDescent="0.2">
      <c r="A9" s="109" t="s">
        <v>30</v>
      </c>
      <c r="B9" s="109" t="s">
        <v>31</v>
      </c>
      <c r="C9" s="103">
        <v>138165.37236045601</v>
      </c>
      <c r="D9" s="103">
        <v>346558.35499999998</v>
      </c>
      <c r="E9" s="103">
        <v>7421652</v>
      </c>
      <c r="F9" s="103">
        <v>16506</v>
      </c>
      <c r="G9" s="103">
        <v>226567</v>
      </c>
      <c r="H9" s="103">
        <v>1074</v>
      </c>
      <c r="I9" s="103"/>
      <c r="J9" s="252"/>
    </row>
    <row r="10" spans="1:10" s="109" customFormat="1" ht="11.25" x14ac:dyDescent="0.2">
      <c r="A10" s="109" t="s">
        <v>32</v>
      </c>
      <c r="B10" s="109" t="s">
        <v>33</v>
      </c>
      <c r="C10" s="103">
        <v>494308.24343807198</v>
      </c>
      <c r="D10" s="103">
        <v>1606550.2579999999</v>
      </c>
      <c r="E10" s="103">
        <v>29973638</v>
      </c>
      <c r="F10" s="103">
        <v>92258</v>
      </c>
      <c r="G10" s="103">
        <v>6437366</v>
      </c>
      <c r="H10" s="103">
        <v>25413</v>
      </c>
      <c r="I10" s="103"/>
      <c r="J10" s="103"/>
    </row>
    <row r="11" spans="1:10" s="109" customFormat="1" ht="11.25" x14ac:dyDescent="0.2">
      <c r="A11" s="109" t="s">
        <v>34</v>
      </c>
      <c r="B11" s="109" t="s">
        <v>35</v>
      </c>
      <c r="C11" s="103">
        <v>387879.26418585703</v>
      </c>
      <c r="D11" s="103">
        <v>1323512.8089999999</v>
      </c>
      <c r="E11" s="103">
        <v>26544106</v>
      </c>
      <c r="F11" s="103">
        <v>87630</v>
      </c>
      <c r="G11" s="103">
        <v>2657945.7999999998</v>
      </c>
      <c r="H11" s="103">
        <v>11982</v>
      </c>
      <c r="I11" s="103"/>
      <c r="J11" s="103"/>
    </row>
    <row r="12" spans="1:10" s="109" customFormat="1" ht="11.25" x14ac:dyDescent="0.2">
      <c r="A12" s="109" t="s">
        <v>36</v>
      </c>
      <c r="B12" s="109" t="s">
        <v>37</v>
      </c>
      <c r="C12" s="103">
        <v>41870.850330154099</v>
      </c>
      <c r="D12" s="103">
        <v>89965.567999999999</v>
      </c>
      <c r="E12" s="103">
        <v>2543440</v>
      </c>
      <c r="F12" s="103">
        <v>5123</v>
      </c>
      <c r="G12" s="103">
        <v>942898</v>
      </c>
      <c r="H12" s="103">
        <v>1500</v>
      </c>
      <c r="I12" s="103"/>
      <c r="J12" s="103"/>
    </row>
    <row r="13" spans="1:10" s="109" customFormat="1" ht="11.25" x14ac:dyDescent="0.2">
      <c r="A13" s="109" t="s">
        <v>38</v>
      </c>
      <c r="B13" s="109" t="s">
        <v>39</v>
      </c>
      <c r="C13" s="103" t="s">
        <v>143</v>
      </c>
      <c r="D13" s="103" t="s">
        <v>143</v>
      </c>
      <c r="E13" s="103" t="s">
        <v>143</v>
      </c>
      <c r="F13" s="103" t="s">
        <v>143</v>
      </c>
      <c r="G13" s="103">
        <v>0</v>
      </c>
      <c r="H13" s="103">
        <v>0</v>
      </c>
      <c r="I13" s="252"/>
      <c r="J13" s="103"/>
    </row>
    <row r="14" spans="1:10" s="109" customFormat="1" ht="11.25" x14ac:dyDescent="0.2">
      <c r="A14" s="109" t="s">
        <v>40</v>
      </c>
      <c r="B14" s="109" t="s">
        <v>41</v>
      </c>
      <c r="C14" s="103">
        <v>18230.1280902127</v>
      </c>
      <c r="D14" s="103">
        <v>60172.574999999997</v>
      </c>
      <c r="E14" s="103">
        <v>1170661</v>
      </c>
      <c r="F14" s="103">
        <v>3470</v>
      </c>
      <c r="G14" s="103">
        <v>0</v>
      </c>
      <c r="H14" s="103">
        <v>0</v>
      </c>
      <c r="I14" s="103"/>
      <c r="J14" s="103"/>
    </row>
    <row r="15" spans="1:10" s="109" customFormat="1" ht="11.25" x14ac:dyDescent="0.2">
      <c r="A15" s="109" t="s">
        <v>42</v>
      </c>
      <c r="B15" s="109" t="s">
        <v>43</v>
      </c>
      <c r="C15" s="103">
        <v>354041.20194556803</v>
      </c>
      <c r="D15" s="103">
        <v>861230.33600000001</v>
      </c>
      <c r="E15" s="103">
        <v>14480388</v>
      </c>
      <c r="F15" s="103">
        <v>38231</v>
      </c>
      <c r="G15" s="103">
        <v>6213341</v>
      </c>
      <c r="H15" s="103">
        <v>8919</v>
      </c>
      <c r="I15" s="103"/>
      <c r="J15" s="103"/>
    </row>
    <row r="16" spans="1:10" s="109" customFormat="1" ht="11.25" x14ac:dyDescent="0.2">
      <c r="A16" s="109" t="s">
        <v>44</v>
      </c>
      <c r="B16" s="109" t="s">
        <v>45</v>
      </c>
      <c r="C16" s="103">
        <v>20710.195653761599</v>
      </c>
      <c r="D16" s="103">
        <v>64084.148999999998</v>
      </c>
      <c r="E16" s="103">
        <v>1010748</v>
      </c>
      <c r="F16" s="103">
        <v>3047</v>
      </c>
      <c r="G16" s="103" t="s">
        <v>143</v>
      </c>
      <c r="H16" s="103" t="s">
        <v>143</v>
      </c>
      <c r="I16" s="103"/>
      <c r="J16" s="252"/>
    </row>
    <row r="17" spans="1:10" s="109" customFormat="1" ht="11.25" x14ac:dyDescent="0.2">
      <c r="A17" s="109" t="s">
        <v>46</v>
      </c>
      <c r="B17" s="109" t="s">
        <v>47</v>
      </c>
      <c r="C17" s="103" t="s">
        <v>143</v>
      </c>
      <c r="D17" s="103" t="s">
        <v>143</v>
      </c>
      <c r="E17" s="103" t="s">
        <v>143</v>
      </c>
      <c r="F17" s="103" t="s">
        <v>143</v>
      </c>
      <c r="G17" s="103" t="s">
        <v>143</v>
      </c>
      <c r="H17" s="103" t="s">
        <v>143</v>
      </c>
      <c r="I17" s="252"/>
      <c r="J17" s="252"/>
    </row>
    <row r="18" spans="1:10" s="109" customFormat="1" ht="11.25" x14ac:dyDescent="0.2">
      <c r="A18" s="109" t="s">
        <v>48</v>
      </c>
      <c r="B18" s="109" t="s">
        <v>49</v>
      </c>
      <c r="C18" s="103">
        <v>33443.235071646101</v>
      </c>
      <c r="D18" s="103">
        <v>81401.622000000003</v>
      </c>
      <c r="E18" s="103">
        <v>1875012.2</v>
      </c>
      <c r="F18" s="103">
        <v>5025</v>
      </c>
      <c r="G18" s="103" t="s">
        <v>143</v>
      </c>
      <c r="H18" s="103" t="s">
        <v>143</v>
      </c>
      <c r="I18" s="103"/>
      <c r="J18" s="252"/>
    </row>
    <row r="19" spans="1:10" s="109" customFormat="1" ht="11.25" x14ac:dyDescent="0.2">
      <c r="A19" s="109" t="s">
        <v>52</v>
      </c>
      <c r="B19" s="109" t="s">
        <v>53</v>
      </c>
      <c r="C19" s="103">
        <v>41187.281998378799</v>
      </c>
      <c r="D19" s="103">
        <v>75627.471999999994</v>
      </c>
      <c r="E19" s="103">
        <v>1659456</v>
      </c>
      <c r="F19" s="103">
        <v>3463</v>
      </c>
      <c r="G19" s="103">
        <v>0</v>
      </c>
      <c r="H19" s="103">
        <v>0</v>
      </c>
      <c r="I19" s="103"/>
      <c r="J19" s="103"/>
    </row>
    <row r="20" spans="1:10" s="109" customFormat="1" ht="11.25" x14ac:dyDescent="0.2">
      <c r="A20" s="109" t="s">
        <v>54</v>
      </c>
      <c r="B20" s="109" t="s">
        <v>55</v>
      </c>
      <c r="C20" s="103">
        <v>48949.793686620797</v>
      </c>
      <c r="D20" s="103">
        <v>172806.41099999999</v>
      </c>
      <c r="E20" s="103">
        <v>2895388</v>
      </c>
      <c r="F20" s="103">
        <v>10556</v>
      </c>
      <c r="G20" s="103">
        <v>44748</v>
      </c>
      <c r="H20" s="103">
        <v>925</v>
      </c>
      <c r="I20" s="103"/>
      <c r="J20" s="103"/>
    </row>
    <row r="21" spans="1:10" s="109" customFormat="1" ht="11.25" x14ac:dyDescent="0.2">
      <c r="A21" s="109" t="s">
        <v>56</v>
      </c>
      <c r="B21" s="109" t="s">
        <v>57</v>
      </c>
      <c r="C21" s="103" t="s">
        <v>143</v>
      </c>
      <c r="D21" s="103" t="s">
        <v>143</v>
      </c>
      <c r="E21" s="103" t="s">
        <v>143</v>
      </c>
      <c r="F21" s="103" t="s">
        <v>143</v>
      </c>
      <c r="G21" s="103">
        <v>0</v>
      </c>
      <c r="H21" s="103">
        <v>0</v>
      </c>
      <c r="I21" s="252"/>
      <c r="J21" s="103"/>
    </row>
    <row r="22" spans="1:10" s="109" customFormat="1" ht="11.25" x14ac:dyDescent="0.2">
      <c r="A22" s="109" t="s">
        <v>58</v>
      </c>
      <c r="B22" s="109" t="s">
        <v>59</v>
      </c>
      <c r="C22" s="103">
        <v>30075.5663370818</v>
      </c>
      <c r="D22" s="103">
        <v>106141.876</v>
      </c>
      <c r="E22" s="103">
        <v>2277074</v>
      </c>
      <c r="F22" s="103">
        <v>7397</v>
      </c>
      <c r="G22" s="103">
        <v>744535</v>
      </c>
      <c r="H22" s="103">
        <v>2857</v>
      </c>
      <c r="I22" s="103"/>
      <c r="J22" s="103"/>
    </row>
    <row r="23" spans="1:10" s="109" customFormat="1" ht="11.25" x14ac:dyDescent="0.2">
      <c r="A23" s="109" t="s">
        <v>60</v>
      </c>
      <c r="B23" s="109" t="s">
        <v>61</v>
      </c>
      <c r="C23" s="103">
        <v>136776.337087055</v>
      </c>
      <c r="D23" s="103">
        <v>467649.09100000001</v>
      </c>
      <c r="E23" s="103">
        <v>8954918</v>
      </c>
      <c r="F23" s="103">
        <v>31185</v>
      </c>
      <c r="G23" s="103">
        <v>753123</v>
      </c>
      <c r="H23" s="103">
        <v>3724</v>
      </c>
      <c r="I23" s="103"/>
      <c r="J23" s="103"/>
    </row>
    <row r="24" spans="1:10" s="109" customFormat="1" ht="11.25" x14ac:dyDescent="0.2">
      <c r="A24" s="109" t="s">
        <v>62</v>
      </c>
      <c r="B24" s="109" t="s">
        <v>63</v>
      </c>
      <c r="C24" s="103">
        <v>727897.67297004699</v>
      </c>
      <c r="D24" s="103">
        <v>2332243.8820000002</v>
      </c>
      <c r="E24" s="103">
        <v>46925003.600000001</v>
      </c>
      <c r="F24" s="103">
        <v>142336</v>
      </c>
      <c r="G24" s="103">
        <v>14171364.5</v>
      </c>
      <c r="H24" s="103">
        <v>55725</v>
      </c>
      <c r="I24" s="103"/>
      <c r="J24" s="103"/>
    </row>
    <row r="25" spans="1:10" s="109" customFormat="1" ht="11.25" x14ac:dyDescent="0.2">
      <c r="A25" s="109" t="s">
        <v>64</v>
      </c>
      <c r="B25" s="109" t="s">
        <v>65</v>
      </c>
      <c r="C25" s="103">
        <v>586935.23357822804</v>
      </c>
      <c r="D25" s="103">
        <v>1874583.3859999999</v>
      </c>
      <c r="E25" s="103">
        <v>34801866.100000001</v>
      </c>
      <c r="F25" s="103">
        <v>104226</v>
      </c>
      <c r="G25" s="103">
        <v>4907745</v>
      </c>
      <c r="H25" s="103">
        <v>22545</v>
      </c>
      <c r="I25" s="103"/>
      <c r="J25" s="103"/>
    </row>
    <row r="26" spans="1:10" s="109" customFormat="1" ht="11.25" x14ac:dyDescent="0.2">
      <c r="A26" s="109" t="s">
        <v>66</v>
      </c>
      <c r="B26" s="109" t="s">
        <v>67</v>
      </c>
      <c r="C26" s="103" t="s">
        <v>143</v>
      </c>
      <c r="D26" s="103" t="s">
        <v>143</v>
      </c>
      <c r="E26" s="103" t="s">
        <v>143</v>
      </c>
      <c r="F26" s="103" t="s">
        <v>143</v>
      </c>
      <c r="G26" s="103">
        <v>0</v>
      </c>
      <c r="H26" s="103">
        <v>0</v>
      </c>
      <c r="I26" s="252"/>
      <c r="J26" s="103"/>
    </row>
    <row r="27" spans="1:10" s="109" customFormat="1" ht="11.25" x14ac:dyDescent="0.2">
      <c r="A27" s="109" t="s">
        <v>68</v>
      </c>
      <c r="B27" s="109" t="s">
        <v>69</v>
      </c>
      <c r="C27" s="103">
        <v>9888.2392978616099</v>
      </c>
      <c r="D27" s="103">
        <v>30708.114000000001</v>
      </c>
      <c r="E27" s="103">
        <v>868260</v>
      </c>
      <c r="F27" s="103">
        <v>2095</v>
      </c>
      <c r="G27" s="103">
        <v>0</v>
      </c>
      <c r="H27" s="103">
        <v>0</v>
      </c>
      <c r="I27" s="103"/>
      <c r="J27" s="103"/>
    </row>
    <row r="28" spans="1:10" s="109" customFormat="1" ht="11.25" x14ac:dyDescent="0.2">
      <c r="A28" s="109" t="s">
        <v>75</v>
      </c>
      <c r="B28" s="109" t="s">
        <v>94</v>
      </c>
      <c r="C28" s="103">
        <v>5137.8309077485401</v>
      </c>
      <c r="D28" s="103">
        <v>11729.349</v>
      </c>
      <c r="E28" s="103">
        <v>534710</v>
      </c>
      <c r="F28" s="103">
        <v>1032</v>
      </c>
      <c r="G28" s="103">
        <v>0</v>
      </c>
      <c r="H28" s="103">
        <v>0</v>
      </c>
      <c r="I28" s="103"/>
      <c r="J28" s="103"/>
    </row>
    <row r="29" spans="1:10" s="109" customFormat="1" ht="11.25" x14ac:dyDescent="0.2">
      <c r="A29" s="109" t="s">
        <v>70</v>
      </c>
      <c r="B29" s="109" t="s">
        <v>71</v>
      </c>
      <c r="C29" s="103" t="s">
        <v>143</v>
      </c>
      <c r="D29" s="103" t="s">
        <v>143</v>
      </c>
      <c r="E29" s="103" t="s">
        <v>143</v>
      </c>
      <c r="F29" s="103" t="s">
        <v>143</v>
      </c>
      <c r="G29" s="103">
        <v>0</v>
      </c>
      <c r="H29" s="103">
        <v>0</v>
      </c>
      <c r="I29" s="252"/>
      <c r="J29" s="103"/>
    </row>
    <row r="30" spans="1:10" s="109" customFormat="1" ht="11.25" x14ac:dyDescent="0.2">
      <c r="A30" s="109" t="s">
        <v>72</v>
      </c>
      <c r="B30" s="109" t="s">
        <v>73</v>
      </c>
      <c r="C30" s="103">
        <v>30538.377668595502</v>
      </c>
      <c r="D30" s="103">
        <v>148572.93400000001</v>
      </c>
      <c r="E30" s="103">
        <v>1673105.1</v>
      </c>
      <c r="F30" s="103">
        <v>7209</v>
      </c>
      <c r="G30" s="103" t="s">
        <v>143</v>
      </c>
      <c r="H30" s="103" t="s">
        <v>143</v>
      </c>
      <c r="I30" s="103"/>
      <c r="J30" s="252"/>
    </row>
    <row r="31" spans="1:10" s="109" customFormat="1" ht="11.25" x14ac:dyDescent="0.2">
      <c r="A31" s="109" t="s">
        <v>76</v>
      </c>
      <c r="B31" s="109" t="s">
        <v>95</v>
      </c>
      <c r="C31" s="103" t="s">
        <v>143</v>
      </c>
      <c r="D31" s="103" t="s">
        <v>143</v>
      </c>
      <c r="E31" s="103" t="s">
        <v>143</v>
      </c>
      <c r="F31" s="103" t="s">
        <v>143</v>
      </c>
      <c r="G31" s="103">
        <v>0</v>
      </c>
      <c r="H31" s="103">
        <v>0</v>
      </c>
      <c r="I31" s="252"/>
      <c r="J31" s="103"/>
    </row>
    <row r="32" spans="1:10" s="109" customFormat="1" ht="11.25" x14ac:dyDescent="0.2">
      <c r="A32" s="109" t="s">
        <v>74</v>
      </c>
      <c r="B32" s="109" t="s">
        <v>139</v>
      </c>
      <c r="C32" s="103">
        <v>12474.2090665342</v>
      </c>
      <c r="D32" s="103">
        <v>34208.28</v>
      </c>
      <c r="E32" s="103">
        <v>851741</v>
      </c>
      <c r="F32" s="103">
        <v>2047</v>
      </c>
      <c r="G32" s="103" t="s">
        <v>143</v>
      </c>
      <c r="H32" s="103" t="s">
        <v>143</v>
      </c>
      <c r="I32" s="103"/>
      <c r="J32" s="252"/>
    </row>
    <row r="33" spans="1:10" s="109" customFormat="1" ht="11.25" x14ac:dyDescent="0.2">
      <c r="A33" s="117"/>
      <c r="C33" s="103"/>
      <c r="D33" s="103"/>
      <c r="E33" s="103"/>
      <c r="F33" s="103"/>
      <c r="G33" s="103"/>
      <c r="H33" s="103"/>
      <c r="I33" s="103"/>
    </row>
    <row r="34" spans="1:10" s="109" customFormat="1" ht="11.25" x14ac:dyDescent="0.2">
      <c r="A34" s="117"/>
      <c r="C34" s="103"/>
      <c r="D34" s="103"/>
      <c r="E34" s="103"/>
      <c r="F34" s="103"/>
      <c r="G34" s="103"/>
      <c r="H34" s="103"/>
      <c r="I34" s="103"/>
    </row>
    <row r="35" spans="1:10" s="116" customFormat="1" ht="11.25" x14ac:dyDescent="0.2">
      <c r="A35" s="116" t="s">
        <v>1</v>
      </c>
      <c r="C35" s="138">
        <v>3269433.1568750064</v>
      </c>
      <c r="D35" s="138">
        <v>10247131.762999998</v>
      </c>
      <c r="E35" s="138">
        <v>194233249.69999999</v>
      </c>
      <c r="F35" s="138">
        <v>591305</v>
      </c>
      <c r="G35" s="138">
        <v>37975973.299999997</v>
      </c>
      <c r="H35" s="138">
        <v>137107</v>
      </c>
      <c r="I35" s="248"/>
      <c r="J35" s="164"/>
    </row>
    <row r="36" spans="1:10" s="109" customFormat="1" ht="11.25" x14ac:dyDescent="0.2">
      <c r="A36" s="117"/>
      <c r="B36" s="117"/>
      <c r="C36" s="103"/>
      <c r="D36" s="103"/>
      <c r="E36" s="103"/>
      <c r="F36" s="103"/>
      <c r="G36" s="103"/>
      <c r="H36" s="103"/>
      <c r="J36" s="110"/>
    </row>
    <row r="37" spans="1:10" s="109" customFormat="1" ht="27.75" customHeight="1" thickBot="1" x14ac:dyDescent="0.25">
      <c r="A37" s="279" t="s">
        <v>2</v>
      </c>
      <c r="B37" s="279"/>
      <c r="C37" s="113"/>
      <c r="D37" s="111">
        <v>816177.76599999995</v>
      </c>
      <c r="E37" s="111"/>
      <c r="F37" s="111">
        <v>36877</v>
      </c>
      <c r="G37" s="112"/>
      <c r="H37" s="111">
        <v>2356</v>
      </c>
    </row>
    <row r="38" spans="1:10" ht="12.75" customHeight="1" x14ac:dyDescent="0.2">
      <c r="A38" s="57" t="s">
        <v>111</v>
      </c>
      <c r="B38" s="107"/>
      <c r="F38" s="123"/>
      <c r="G38" s="123"/>
      <c r="H38" s="123"/>
    </row>
    <row r="39" spans="1:10" x14ac:dyDescent="0.2">
      <c r="A39" s="104"/>
    </row>
    <row r="40" spans="1:10" x14ac:dyDescent="0.2">
      <c r="A40" s="124"/>
    </row>
  </sheetData>
  <mergeCells count="3">
    <mergeCell ref="A1:G1"/>
    <mergeCell ref="A3:B3"/>
    <mergeCell ref="A37:B37"/>
  </mergeCells>
  <pageMargins left="0.7" right="0.7" top="0.75" bottom="0.75" header="0.3" footer="0.3"/>
  <pageSetup paperSize="9"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M39"/>
  <sheetViews>
    <sheetView showGridLines="0" workbookViewId="0">
      <selection sqref="A1:H1"/>
    </sheetView>
  </sheetViews>
  <sheetFormatPr defaultRowHeight="12.75" x14ac:dyDescent="0.2"/>
  <cols>
    <col min="1" max="1" width="8.28515625" style="99" customWidth="1"/>
    <col min="2" max="2" width="17.42578125" style="99" customWidth="1"/>
    <col min="3" max="4" width="17.42578125" style="100" customWidth="1"/>
    <col min="5" max="5" width="11.28515625" style="100" customWidth="1"/>
    <col min="6" max="8" width="11.5703125" style="100" customWidth="1"/>
    <col min="9" max="16384" width="9.140625" style="99"/>
  </cols>
  <sheetData>
    <row r="1" spans="1:13" s="107" customFormat="1" ht="42" customHeight="1" x14ac:dyDescent="0.2">
      <c r="A1" s="280" t="s">
        <v>117</v>
      </c>
      <c r="B1" s="280"/>
      <c r="C1" s="280"/>
      <c r="D1" s="280"/>
      <c r="E1" s="280"/>
      <c r="F1" s="280"/>
      <c r="G1" s="280"/>
      <c r="H1" s="280"/>
    </row>
    <row r="3" spans="1:13" s="118" customFormat="1" ht="45" x14ac:dyDescent="0.2">
      <c r="A3" s="278" t="s">
        <v>109</v>
      </c>
      <c r="B3" s="278"/>
      <c r="C3" s="45" t="s">
        <v>10</v>
      </c>
      <c r="D3" s="45" t="s">
        <v>8</v>
      </c>
      <c r="E3" s="45" t="s">
        <v>6</v>
      </c>
      <c r="F3" s="45" t="s">
        <v>4</v>
      </c>
      <c r="G3" s="45" t="s">
        <v>7</v>
      </c>
      <c r="H3" s="45" t="s">
        <v>5</v>
      </c>
      <c r="K3" s="127"/>
      <c r="L3" s="127"/>
      <c r="M3" s="127"/>
    </row>
    <row r="4" spans="1:13" s="118" customFormat="1" ht="11.25" x14ac:dyDescent="0.2">
      <c r="A4" s="249"/>
      <c r="B4" s="249"/>
      <c r="C4" s="240"/>
      <c r="D4" s="240"/>
      <c r="E4" s="240"/>
      <c r="F4" s="240"/>
      <c r="G4" s="240"/>
      <c r="H4" s="240"/>
      <c r="K4" s="127"/>
      <c r="L4" s="127"/>
      <c r="M4" s="127"/>
    </row>
    <row r="5" spans="1:13" s="109" customFormat="1" ht="11.25" x14ac:dyDescent="0.2">
      <c r="A5" s="109" t="s">
        <v>0</v>
      </c>
      <c r="B5" s="109" t="s">
        <v>23</v>
      </c>
      <c r="C5" s="103">
        <v>38800.575125247698</v>
      </c>
      <c r="D5" s="103">
        <v>118623.649</v>
      </c>
      <c r="E5" s="103">
        <v>1773916</v>
      </c>
      <c r="F5" s="103">
        <v>5490</v>
      </c>
      <c r="G5" s="103" t="s">
        <v>143</v>
      </c>
      <c r="H5" s="103" t="s">
        <v>143</v>
      </c>
      <c r="J5" s="253"/>
      <c r="K5" s="103"/>
      <c r="L5" s="103"/>
      <c r="M5" s="103"/>
    </row>
    <row r="6" spans="1:13" s="109" customFormat="1" ht="11.25" x14ac:dyDescent="0.2">
      <c r="A6" s="109" t="s">
        <v>105</v>
      </c>
      <c r="B6" s="109" t="s">
        <v>140</v>
      </c>
      <c r="C6" s="103" t="s">
        <v>143</v>
      </c>
      <c r="D6" s="103" t="s">
        <v>143</v>
      </c>
      <c r="E6" s="103" t="s">
        <v>143</v>
      </c>
      <c r="F6" s="103" t="s">
        <v>143</v>
      </c>
      <c r="G6" s="103">
        <v>0</v>
      </c>
      <c r="H6" s="103">
        <v>0</v>
      </c>
      <c r="I6" s="253"/>
      <c r="K6" s="103"/>
      <c r="L6" s="103"/>
      <c r="M6" s="103"/>
    </row>
    <row r="7" spans="1:13" s="109" customFormat="1" ht="11.25" x14ac:dyDescent="0.2">
      <c r="A7" s="109" t="s">
        <v>24</v>
      </c>
      <c r="B7" s="109" t="s">
        <v>25</v>
      </c>
      <c r="C7" s="103">
        <v>28143.9472749581</v>
      </c>
      <c r="D7" s="103">
        <v>158624.65100000001</v>
      </c>
      <c r="E7" s="103">
        <v>1796992</v>
      </c>
      <c r="F7" s="103">
        <v>8783</v>
      </c>
      <c r="G7" s="103">
        <v>235278</v>
      </c>
      <c r="H7" s="103">
        <v>227</v>
      </c>
      <c r="J7" s="253"/>
      <c r="K7" s="103"/>
      <c r="L7" s="103"/>
      <c r="M7" s="103"/>
    </row>
    <row r="8" spans="1:13" s="109" customFormat="1" ht="11.25" x14ac:dyDescent="0.2">
      <c r="A8" s="109" t="s">
        <v>28</v>
      </c>
      <c r="B8" s="109" t="s">
        <v>29</v>
      </c>
      <c r="C8" s="103" t="s">
        <v>143</v>
      </c>
      <c r="D8" s="103" t="s">
        <v>143</v>
      </c>
      <c r="E8" s="103" t="s">
        <v>143</v>
      </c>
      <c r="F8" s="103" t="s">
        <v>143</v>
      </c>
      <c r="G8" s="103">
        <v>0</v>
      </c>
      <c r="H8" s="103">
        <v>0</v>
      </c>
      <c r="I8" s="253"/>
      <c r="K8" s="103"/>
      <c r="L8" s="103"/>
      <c r="M8" s="103"/>
    </row>
    <row r="9" spans="1:13" s="109" customFormat="1" ht="11.25" x14ac:dyDescent="0.2">
      <c r="A9" s="109" t="s">
        <v>30</v>
      </c>
      <c r="B9" s="109" t="s">
        <v>31</v>
      </c>
      <c r="C9" s="103">
        <v>142419.693966761</v>
      </c>
      <c r="D9" s="103">
        <v>425563.30200000003</v>
      </c>
      <c r="E9" s="103">
        <v>8927332</v>
      </c>
      <c r="F9" s="103">
        <v>25702</v>
      </c>
      <c r="G9" s="103">
        <v>0</v>
      </c>
      <c r="H9" s="103">
        <v>0</v>
      </c>
      <c r="K9" s="103"/>
      <c r="L9" s="103"/>
      <c r="M9" s="103"/>
    </row>
    <row r="10" spans="1:13" s="109" customFormat="1" ht="11.25" x14ac:dyDescent="0.2">
      <c r="A10" s="109" t="s">
        <v>32</v>
      </c>
      <c r="B10" s="109" t="s">
        <v>33</v>
      </c>
      <c r="C10" s="103">
        <v>421277.96285310399</v>
      </c>
      <c r="D10" s="103">
        <v>1503868.55</v>
      </c>
      <c r="E10" s="103">
        <v>28229139</v>
      </c>
      <c r="F10" s="103">
        <v>91116</v>
      </c>
      <c r="G10" s="103">
        <v>396849</v>
      </c>
      <c r="H10" s="103">
        <v>2949</v>
      </c>
      <c r="K10" s="103"/>
      <c r="L10" s="103"/>
      <c r="M10" s="103"/>
    </row>
    <row r="11" spans="1:13" s="109" customFormat="1" ht="11.25" x14ac:dyDescent="0.2">
      <c r="A11" s="109" t="s">
        <v>34</v>
      </c>
      <c r="B11" s="109" t="s">
        <v>35</v>
      </c>
      <c r="C11" s="103">
        <v>436663.95616796101</v>
      </c>
      <c r="D11" s="103">
        <v>1586440.9040000001</v>
      </c>
      <c r="E11" s="103">
        <v>29446438.800000001</v>
      </c>
      <c r="F11" s="103">
        <v>98162</v>
      </c>
      <c r="G11" s="103">
        <v>2161768.2000000002</v>
      </c>
      <c r="H11" s="103">
        <v>8945</v>
      </c>
      <c r="K11" s="103"/>
      <c r="L11" s="103"/>
      <c r="M11" s="103"/>
    </row>
    <row r="12" spans="1:13" s="109" customFormat="1" ht="11.25" x14ac:dyDescent="0.2">
      <c r="A12" s="109" t="s">
        <v>36</v>
      </c>
      <c r="B12" s="109" t="s">
        <v>37</v>
      </c>
      <c r="C12" s="103">
        <v>83005.338291282096</v>
      </c>
      <c r="D12" s="103">
        <v>106611.845</v>
      </c>
      <c r="E12" s="103">
        <v>5551647</v>
      </c>
      <c r="F12" s="103">
        <v>7936</v>
      </c>
      <c r="G12" s="103">
        <v>411246</v>
      </c>
      <c r="H12" s="103" t="s">
        <v>143</v>
      </c>
      <c r="J12" s="253"/>
      <c r="K12" s="103"/>
      <c r="L12" s="103"/>
      <c r="M12" s="103"/>
    </row>
    <row r="13" spans="1:13" s="109" customFormat="1" ht="11.25" x14ac:dyDescent="0.2">
      <c r="A13" s="109" t="s">
        <v>38</v>
      </c>
      <c r="B13" s="109" t="s">
        <v>39</v>
      </c>
      <c r="C13" s="103" t="s">
        <v>143</v>
      </c>
      <c r="D13" s="103" t="s">
        <v>143</v>
      </c>
      <c r="E13" s="103" t="s">
        <v>143</v>
      </c>
      <c r="F13" s="103" t="s">
        <v>143</v>
      </c>
      <c r="G13" s="103">
        <v>0</v>
      </c>
      <c r="H13" s="103">
        <v>0</v>
      </c>
      <c r="I13" s="253"/>
      <c r="K13" s="103"/>
      <c r="L13" s="103"/>
      <c r="M13" s="103"/>
    </row>
    <row r="14" spans="1:13" s="109" customFormat="1" ht="11.25" x14ac:dyDescent="0.2">
      <c r="A14" s="109" t="s">
        <v>40</v>
      </c>
      <c r="B14" s="109" t="s">
        <v>41</v>
      </c>
      <c r="C14" s="103">
        <v>57469.738205674403</v>
      </c>
      <c r="D14" s="103">
        <v>285913.86099999998</v>
      </c>
      <c r="E14" s="103">
        <v>3329844</v>
      </c>
      <c r="F14" s="103">
        <v>15885</v>
      </c>
      <c r="G14" s="103">
        <v>0</v>
      </c>
      <c r="H14" s="103">
        <v>0</v>
      </c>
      <c r="K14" s="103"/>
      <c r="L14" s="103"/>
      <c r="M14" s="103"/>
    </row>
    <row r="15" spans="1:13" s="109" customFormat="1" ht="11.25" x14ac:dyDescent="0.2">
      <c r="A15" s="109" t="s">
        <v>42</v>
      </c>
      <c r="B15" s="109" t="s">
        <v>43</v>
      </c>
      <c r="C15" s="103">
        <v>326610.23972709302</v>
      </c>
      <c r="D15" s="103">
        <v>1059890.6850000001</v>
      </c>
      <c r="E15" s="103">
        <v>17393378</v>
      </c>
      <c r="F15" s="103">
        <v>40092</v>
      </c>
      <c r="G15" s="103">
        <v>258520</v>
      </c>
      <c r="H15" s="103">
        <v>1902</v>
      </c>
      <c r="K15" s="103"/>
      <c r="L15" s="103"/>
      <c r="M15" s="103"/>
    </row>
    <row r="16" spans="1:13" s="109" customFormat="1" ht="11.25" x14ac:dyDescent="0.2">
      <c r="A16" s="109" t="s">
        <v>44</v>
      </c>
      <c r="B16" s="109" t="s">
        <v>45</v>
      </c>
      <c r="C16" s="103">
        <v>3893.91502142321</v>
      </c>
      <c r="D16" s="103">
        <v>21854.484</v>
      </c>
      <c r="E16" s="103">
        <v>231252</v>
      </c>
      <c r="F16" s="103">
        <v>1191</v>
      </c>
      <c r="G16" s="103">
        <v>74125</v>
      </c>
      <c r="H16" s="103" t="s">
        <v>143</v>
      </c>
      <c r="J16" s="253"/>
      <c r="K16" s="103"/>
      <c r="L16" s="103"/>
      <c r="M16" s="103"/>
    </row>
    <row r="17" spans="1:13" s="109" customFormat="1" ht="11.25" x14ac:dyDescent="0.2">
      <c r="A17" s="109" t="s">
        <v>46</v>
      </c>
      <c r="B17" s="109" t="s">
        <v>47</v>
      </c>
      <c r="C17" s="103">
        <v>15376.0483525001</v>
      </c>
      <c r="D17" s="103">
        <v>33804.161999999997</v>
      </c>
      <c r="E17" s="103">
        <v>650934</v>
      </c>
      <c r="F17" s="103">
        <v>1772</v>
      </c>
      <c r="G17" s="103">
        <v>0</v>
      </c>
      <c r="H17" s="103">
        <v>0</v>
      </c>
      <c r="K17" s="103"/>
      <c r="L17" s="103"/>
      <c r="M17" s="103"/>
    </row>
    <row r="18" spans="1:13" s="109" customFormat="1" ht="11.25" x14ac:dyDescent="0.2">
      <c r="A18" s="109" t="s">
        <v>48</v>
      </c>
      <c r="B18" s="109" t="s">
        <v>49</v>
      </c>
      <c r="C18" s="103">
        <v>15741.370529284601</v>
      </c>
      <c r="D18" s="103">
        <v>60896.728000000003</v>
      </c>
      <c r="E18" s="103">
        <v>1070341.8</v>
      </c>
      <c r="F18" s="103">
        <v>4013</v>
      </c>
      <c r="G18" s="103">
        <v>0</v>
      </c>
      <c r="H18" s="103">
        <v>0</v>
      </c>
      <c r="K18" s="103"/>
      <c r="L18" s="103"/>
      <c r="M18" s="103"/>
    </row>
    <row r="19" spans="1:13" s="109" customFormat="1" ht="11.25" x14ac:dyDescent="0.2">
      <c r="A19" s="109" t="s">
        <v>50</v>
      </c>
      <c r="B19" s="109" t="s">
        <v>51</v>
      </c>
      <c r="C19" s="103" t="s">
        <v>143</v>
      </c>
      <c r="D19" s="103" t="s">
        <v>143</v>
      </c>
      <c r="E19" s="103" t="s">
        <v>143</v>
      </c>
      <c r="F19" s="103" t="s">
        <v>143</v>
      </c>
      <c r="G19" s="103">
        <v>0</v>
      </c>
      <c r="H19" s="103">
        <v>0</v>
      </c>
      <c r="I19" s="253"/>
      <c r="K19" s="103"/>
      <c r="L19" s="103"/>
      <c r="M19" s="103"/>
    </row>
    <row r="20" spans="1:13" s="109" customFormat="1" ht="11.25" x14ac:dyDescent="0.2">
      <c r="A20" s="109" t="s">
        <v>52</v>
      </c>
      <c r="B20" s="109" t="s">
        <v>53</v>
      </c>
      <c r="C20" s="103">
        <v>16518.013729517501</v>
      </c>
      <c r="D20" s="103">
        <v>62121.190999999999</v>
      </c>
      <c r="E20" s="103">
        <v>1088389</v>
      </c>
      <c r="F20" s="103">
        <v>4129</v>
      </c>
      <c r="G20" s="103">
        <v>0</v>
      </c>
      <c r="H20" s="103">
        <v>0</v>
      </c>
      <c r="K20" s="103"/>
      <c r="L20" s="103"/>
      <c r="M20" s="103"/>
    </row>
    <row r="21" spans="1:13" s="109" customFormat="1" ht="11.25" x14ac:dyDescent="0.2">
      <c r="A21" s="109" t="s">
        <v>54</v>
      </c>
      <c r="B21" s="109" t="s">
        <v>55</v>
      </c>
      <c r="C21" s="103">
        <v>18644.7349078511</v>
      </c>
      <c r="D21" s="103">
        <v>117510.53</v>
      </c>
      <c r="E21" s="103">
        <v>2071196</v>
      </c>
      <c r="F21" s="103">
        <v>10922</v>
      </c>
      <c r="G21" s="103">
        <v>178512</v>
      </c>
      <c r="H21" s="103">
        <v>732</v>
      </c>
      <c r="K21" s="103"/>
      <c r="L21" s="103"/>
      <c r="M21" s="103"/>
    </row>
    <row r="22" spans="1:13" s="109" customFormat="1" ht="11.25" x14ac:dyDescent="0.2">
      <c r="A22" s="109" t="s">
        <v>56</v>
      </c>
      <c r="B22" s="109" t="s">
        <v>57</v>
      </c>
      <c r="C22" s="103">
        <v>6096.0224436950602</v>
      </c>
      <c r="D22" s="103">
        <v>16568.05</v>
      </c>
      <c r="E22" s="103">
        <v>436732</v>
      </c>
      <c r="F22" s="103">
        <v>1120</v>
      </c>
      <c r="G22" s="103">
        <v>0</v>
      </c>
      <c r="H22" s="103">
        <v>0</v>
      </c>
      <c r="K22" s="103"/>
      <c r="L22" s="103"/>
      <c r="M22" s="103"/>
    </row>
    <row r="23" spans="1:13" s="109" customFormat="1" ht="11.25" x14ac:dyDescent="0.2">
      <c r="A23" s="109" t="s">
        <v>58</v>
      </c>
      <c r="B23" s="109" t="s">
        <v>59</v>
      </c>
      <c r="C23" s="103">
        <v>52421.817712462303</v>
      </c>
      <c r="D23" s="103">
        <v>196092.603</v>
      </c>
      <c r="E23" s="103">
        <v>3377253</v>
      </c>
      <c r="F23" s="103">
        <v>11817</v>
      </c>
      <c r="G23" s="103" t="s">
        <v>143</v>
      </c>
      <c r="H23" s="103" t="s">
        <v>143</v>
      </c>
      <c r="J23" s="253"/>
      <c r="K23" s="103"/>
      <c r="L23" s="103"/>
      <c r="M23" s="103"/>
    </row>
    <row r="24" spans="1:13" s="109" customFormat="1" ht="11.25" x14ac:dyDescent="0.2">
      <c r="A24" s="109" t="s">
        <v>60</v>
      </c>
      <c r="B24" s="109" t="s">
        <v>61</v>
      </c>
      <c r="C24" s="103">
        <v>204089.049980151</v>
      </c>
      <c r="D24" s="103">
        <v>684655.527</v>
      </c>
      <c r="E24" s="103">
        <v>13430110</v>
      </c>
      <c r="F24" s="103">
        <v>47814</v>
      </c>
      <c r="G24" s="103">
        <v>590809</v>
      </c>
      <c r="H24" s="103">
        <v>1365</v>
      </c>
      <c r="K24" s="103"/>
      <c r="L24" s="103"/>
      <c r="M24" s="103"/>
    </row>
    <row r="25" spans="1:13" s="109" customFormat="1" ht="11.25" x14ac:dyDescent="0.2">
      <c r="A25" s="109" t="s">
        <v>62</v>
      </c>
      <c r="B25" s="109" t="s">
        <v>63</v>
      </c>
      <c r="C25" s="103">
        <v>835582.42877226602</v>
      </c>
      <c r="D25" s="103">
        <v>3306510.6120000002</v>
      </c>
      <c r="E25" s="103">
        <v>40325398.899999999</v>
      </c>
      <c r="F25" s="103">
        <v>136482</v>
      </c>
      <c r="G25" s="103">
        <v>23827152.100000001</v>
      </c>
      <c r="H25" s="103">
        <v>86551</v>
      </c>
      <c r="K25" s="103"/>
      <c r="L25" s="103"/>
      <c r="M25" s="103"/>
    </row>
    <row r="26" spans="1:13" s="109" customFormat="1" ht="11.25" x14ac:dyDescent="0.2">
      <c r="A26" s="109" t="s">
        <v>64</v>
      </c>
      <c r="B26" s="109" t="s">
        <v>65</v>
      </c>
      <c r="C26" s="103">
        <v>447239.21429992298</v>
      </c>
      <c r="D26" s="103">
        <v>1645801.6969999999</v>
      </c>
      <c r="E26" s="103">
        <v>33269639.5</v>
      </c>
      <c r="F26" s="103">
        <v>116940</v>
      </c>
      <c r="G26" s="103" t="s">
        <v>143</v>
      </c>
      <c r="H26" s="103" t="s">
        <v>143</v>
      </c>
      <c r="J26" s="253"/>
      <c r="K26" s="103"/>
      <c r="L26" s="103"/>
      <c r="M26" s="103"/>
    </row>
    <row r="27" spans="1:13" s="109" customFormat="1" ht="11.25" x14ac:dyDescent="0.2">
      <c r="A27" s="109" t="s">
        <v>66</v>
      </c>
      <c r="B27" s="109" t="s">
        <v>67</v>
      </c>
      <c r="C27" s="103">
        <v>1501.6347944039501</v>
      </c>
      <c r="D27" s="103" t="s">
        <v>143</v>
      </c>
      <c r="E27" s="103" t="s">
        <v>143</v>
      </c>
      <c r="F27" s="103" t="s">
        <v>143</v>
      </c>
      <c r="G27" s="103">
        <v>0</v>
      </c>
      <c r="H27" s="103">
        <v>0</v>
      </c>
      <c r="I27" s="253"/>
      <c r="K27" s="103"/>
      <c r="L27" s="103"/>
      <c r="M27" s="103"/>
    </row>
    <row r="28" spans="1:13" s="109" customFormat="1" ht="11.25" x14ac:dyDescent="0.2">
      <c r="A28" s="109" t="s">
        <v>68</v>
      </c>
      <c r="B28" s="109" t="s">
        <v>69</v>
      </c>
      <c r="C28" s="103">
        <v>21993.082438245601</v>
      </c>
      <c r="D28" s="103">
        <v>61937.427000000003</v>
      </c>
      <c r="E28" s="103">
        <v>1441063</v>
      </c>
      <c r="F28" s="103">
        <v>3508</v>
      </c>
      <c r="G28" s="103">
        <v>0</v>
      </c>
      <c r="H28" s="103">
        <v>0</v>
      </c>
      <c r="K28" s="103"/>
      <c r="L28" s="103"/>
      <c r="M28" s="103"/>
    </row>
    <row r="29" spans="1:13" s="109" customFormat="1" ht="11.25" x14ac:dyDescent="0.2">
      <c r="A29" s="109" t="s">
        <v>70</v>
      </c>
      <c r="B29" s="109" t="s">
        <v>71</v>
      </c>
      <c r="C29" s="103">
        <v>17692.494142007799</v>
      </c>
      <c r="D29" s="103">
        <v>27249.433000000001</v>
      </c>
      <c r="E29" s="103">
        <v>934515</v>
      </c>
      <c r="F29" s="103">
        <v>1347</v>
      </c>
      <c r="G29" s="103">
        <v>0</v>
      </c>
      <c r="H29" s="103">
        <v>0</v>
      </c>
      <c r="K29" s="103"/>
      <c r="L29" s="103"/>
      <c r="M29" s="103"/>
    </row>
    <row r="30" spans="1:13" s="109" customFormat="1" ht="11.25" x14ac:dyDescent="0.2">
      <c r="A30" s="109" t="s">
        <v>72</v>
      </c>
      <c r="B30" s="109" t="s">
        <v>73</v>
      </c>
      <c r="C30" s="103">
        <v>27141.874979785502</v>
      </c>
      <c r="D30" s="103">
        <v>146673.193</v>
      </c>
      <c r="E30" s="103">
        <v>2313714</v>
      </c>
      <c r="F30" s="103">
        <v>10612</v>
      </c>
      <c r="G30" s="103">
        <v>0</v>
      </c>
      <c r="H30" s="103">
        <v>0</v>
      </c>
      <c r="K30" s="103"/>
      <c r="L30" s="103"/>
      <c r="M30" s="103"/>
    </row>
    <row r="31" spans="1:13" s="109" customFormat="1" ht="11.25" x14ac:dyDescent="0.2">
      <c r="A31" s="109" t="s">
        <v>74</v>
      </c>
      <c r="B31" s="109" t="s">
        <v>139</v>
      </c>
      <c r="C31" s="103">
        <v>10631.515429385299</v>
      </c>
      <c r="D31" s="103">
        <v>37385.980000000003</v>
      </c>
      <c r="E31" s="103">
        <v>909765</v>
      </c>
      <c r="F31" s="103">
        <v>3123</v>
      </c>
      <c r="G31" s="103">
        <v>0</v>
      </c>
      <c r="H31" s="103">
        <v>0</v>
      </c>
      <c r="K31" s="103"/>
      <c r="L31" s="103"/>
      <c r="M31" s="103"/>
    </row>
    <row r="32" spans="1:13" s="109" customFormat="1" ht="11.25" x14ac:dyDescent="0.2">
      <c r="A32" s="109" t="s">
        <v>141</v>
      </c>
      <c r="B32" s="109" t="s">
        <v>142</v>
      </c>
      <c r="C32" s="103"/>
      <c r="D32" s="103"/>
      <c r="E32" s="103"/>
      <c r="F32" s="103"/>
      <c r="G32" s="103" t="s">
        <v>143</v>
      </c>
      <c r="H32" s="103" t="s">
        <v>143</v>
      </c>
      <c r="J32" s="253"/>
      <c r="K32" s="103"/>
      <c r="L32" s="103"/>
      <c r="M32" s="103"/>
    </row>
    <row r="33" spans="1:13" s="109" customFormat="1" ht="11.25" x14ac:dyDescent="0.2">
      <c r="C33" s="103"/>
      <c r="D33" s="103"/>
      <c r="E33" s="103"/>
      <c r="F33" s="103"/>
      <c r="G33" s="103"/>
      <c r="H33" s="103"/>
      <c r="K33" s="103"/>
      <c r="L33" s="103"/>
      <c r="M33" s="103"/>
    </row>
    <row r="34" spans="1:13" s="115" customFormat="1" ht="11.25" x14ac:dyDescent="0.2">
      <c r="A34" s="115" t="s">
        <v>1</v>
      </c>
      <c r="C34" s="65">
        <v>3232499.5710105128</v>
      </c>
      <c r="D34" s="65">
        <v>11686441.082</v>
      </c>
      <c r="E34" s="65">
        <v>198513334</v>
      </c>
      <c r="F34" s="65">
        <v>649673</v>
      </c>
      <c r="G34" s="65">
        <v>28628915.300000001</v>
      </c>
      <c r="H34" s="65">
        <v>105890</v>
      </c>
      <c r="I34" s="110"/>
      <c r="J34" s="110"/>
      <c r="K34" s="65"/>
      <c r="L34" s="65"/>
      <c r="M34" s="65"/>
    </row>
    <row r="35" spans="1:13" s="109" customFormat="1" ht="11.25" x14ac:dyDescent="0.2">
      <c r="C35" s="83"/>
      <c r="D35" s="83"/>
      <c r="E35" s="103"/>
      <c r="F35" s="103"/>
      <c r="G35" s="103"/>
      <c r="H35" s="103"/>
      <c r="K35" s="103"/>
      <c r="L35" s="103"/>
      <c r="M35" s="103"/>
    </row>
    <row r="36" spans="1:13" s="109" customFormat="1" ht="27" customHeight="1" thickBot="1" x14ac:dyDescent="0.25">
      <c r="A36" s="279" t="s">
        <v>2</v>
      </c>
      <c r="B36" s="279"/>
      <c r="C36" s="113"/>
      <c r="D36" s="111">
        <v>769432.03099999996</v>
      </c>
      <c r="E36" s="111"/>
      <c r="F36" s="111">
        <v>32508</v>
      </c>
      <c r="G36" s="112"/>
      <c r="H36" s="111">
        <v>6378</v>
      </c>
      <c r="K36" s="122"/>
    </row>
    <row r="37" spans="1:13" x14ac:dyDescent="0.2">
      <c r="A37" s="57" t="s">
        <v>154</v>
      </c>
      <c r="F37" s="123"/>
      <c r="G37" s="123"/>
      <c r="H37" s="123"/>
    </row>
    <row r="38" spans="1:13" x14ac:dyDescent="0.2">
      <c r="A38" s="104"/>
      <c r="B38" s="104"/>
    </row>
    <row r="39" spans="1:13" x14ac:dyDescent="0.2">
      <c r="A39" s="124"/>
      <c r="B39" s="124"/>
    </row>
  </sheetData>
  <mergeCells count="3">
    <mergeCell ref="A1:H1"/>
    <mergeCell ref="A3:B3"/>
    <mergeCell ref="A36:B36"/>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
    <tabColor rgb="FF00B050"/>
    <pageSetUpPr fitToPage="1"/>
  </sheetPr>
  <dimension ref="A2:W43"/>
  <sheetViews>
    <sheetView showGridLines="0" zoomScaleNormal="100" workbookViewId="0">
      <pane ySplit="4" topLeftCell="A5" activePane="bottomLeft" state="frozen"/>
      <selection activeCell="M10" sqref="M10"/>
      <selection pane="bottomLeft"/>
    </sheetView>
  </sheetViews>
  <sheetFormatPr defaultRowHeight="12.75" x14ac:dyDescent="0.2"/>
  <cols>
    <col min="1" max="1" width="17.42578125" customWidth="1"/>
    <col min="2" max="2" width="17.5703125" customWidth="1"/>
    <col min="3" max="3" width="17.42578125" style="47" customWidth="1"/>
    <col min="4" max="4" width="14.7109375" style="47" customWidth="1"/>
    <col min="5" max="5" width="13.140625" style="47" customWidth="1"/>
    <col min="6" max="6" width="9.5703125" style="47" customWidth="1"/>
    <col min="7" max="7" width="11.5703125" style="47" customWidth="1"/>
    <col min="8" max="8" width="10.5703125" style="47" customWidth="1"/>
    <col min="9" max="16" width="11.28515625" style="5" customWidth="1"/>
  </cols>
  <sheetData>
    <row r="2" spans="1:23" ht="27" customHeight="1" x14ac:dyDescent="0.2">
      <c r="A2" s="283" t="s">
        <v>146</v>
      </c>
      <c r="B2" s="283"/>
      <c r="C2" s="283"/>
      <c r="D2" s="283"/>
      <c r="E2" s="283"/>
      <c r="F2" s="283"/>
      <c r="G2" s="283"/>
    </row>
    <row r="4" spans="1:23" s="1" customFormat="1" ht="33.75" customHeight="1" x14ac:dyDescent="0.2">
      <c r="A4" s="284" t="s">
        <v>20</v>
      </c>
      <c r="B4" s="284"/>
      <c r="C4" s="68" t="s">
        <v>10</v>
      </c>
      <c r="D4" s="68" t="s">
        <v>8</v>
      </c>
      <c r="E4" s="68" t="s">
        <v>6</v>
      </c>
      <c r="F4" s="68" t="s">
        <v>4</v>
      </c>
      <c r="G4" s="68" t="s">
        <v>7</v>
      </c>
      <c r="H4" s="68" t="s">
        <v>5</v>
      </c>
      <c r="I4" s="51"/>
      <c r="J4" s="51"/>
      <c r="K4" s="5"/>
      <c r="L4" s="5"/>
      <c r="M4" s="5"/>
      <c r="N4" s="5"/>
      <c r="O4" s="5"/>
      <c r="P4" s="5"/>
      <c r="Q4"/>
      <c r="R4"/>
      <c r="S4"/>
      <c r="T4"/>
      <c r="U4"/>
      <c r="V4"/>
      <c r="W4"/>
    </row>
    <row r="5" spans="1:23" s="1" customFormat="1" ht="12.75" customHeight="1" x14ac:dyDescent="0.2">
      <c r="A5" s="257"/>
      <c r="B5" s="257"/>
      <c r="C5" s="258"/>
      <c r="D5" s="258"/>
      <c r="E5" s="258"/>
      <c r="F5" s="258"/>
      <c r="G5" s="258"/>
      <c r="H5" s="258"/>
      <c r="I5" s="51"/>
      <c r="J5" s="51"/>
      <c r="K5" s="51"/>
      <c r="L5" s="51"/>
      <c r="M5" s="51"/>
      <c r="N5" s="51"/>
      <c r="O5" s="51"/>
      <c r="P5" s="51"/>
      <c r="Q5" s="48"/>
      <c r="R5" s="48"/>
      <c r="S5" s="48"/>
      <c r="T5" s="48"/>
      <c r="U5" s="48"/>
      <c r="V5" s="48"/>
      <c r="W5" s="48"/>
    </row>
    <row r="6" spans="1:23" s="2" customFormat="1" x14ac:dyDescent="0.2">
      <c r="A6" s="57" t="s">
        <v>0</v>
      </c>
      <c r="B6" s="57" t="s">
        <v>23</v>
      </c>
      <c r="C6" s="51">
        <v>58556.039368542399</v>
      </c>
      <c r="D6" s="51">
        <v>194655.84700000001</v>
      </c>
      <c r="E6" s="51">
        <v>4720061.4400000004</v>
      </c>
      <c r="F6" s="51">
        <v>10680</v>
      </c>
      <c r="G6" s="51">
        <v>856878.34</v>
      </c>
      <c r="H6" s="51">
        <v>3807</v>
      </c>
      <c r="I6" s="51"/>
      <c r="J6" s="51"/>
      <c r="K6" s="51"/>
      <c r="L6" s="51"/>
      <c r="M6" s="51"/>
      <c r="N6" s="51"/>
      <c r="O6" s="51"/>
      <c r="P6" s="51"/>
      <c r="Q6" s="48"/>
      <c r="R6" s="48"/>
      <c r="S6" s="48"/>
      <c r="T6" s="48"/>
      <c r="U6" s="48"/>
      <c r="V6"/>
      <c r="W6"/>
    </row>
    <row r="7" spans="1:23" s="2" customFormat="1" x14ac:dyDescent="0.2">
      <c r="A7" s="57" t="s">
        <v>24</v>
      </c>
      <c r="B7" s="57" t="s">
        <v>25</v>
      </c>
      <c r="C7" s="51">
        <v>2787.1918507581599</v>
      </c>
      <c r="D7" s="51">
        <v>27842.45</v>
      </c>
      <c r="E7" s="51">
        <v>286920</v>
      </c>
      <c r="F7" s="51">
        <v>1327</v>
      </c>
      <c r="G7" s="51" t="s">
        <v>143</v>
      </c>
      <c r="H7" s="51" t="s">
        <v>143</v>
      </c>
      <c r="I7" s="51"/>
      <c r="J7" s="199"/>
      <c r="K7" s="51"/>
      <c r="L7" s="51"/>
      <c r="M7" s="51"/>
      <c r="N7" s="51"/>
      <c r="O7" s="51"/>
      <c r="P7" s="51"/>
      <c r="Q7" s="48"/>
      <c r="R7" s="48"/>
      <c r="S7" s="48"/>
      <c r="T7" s="48"/>
      <c r="U7" s="48"/>
      <c r="V7"/>
      <c r="W7"/>
    </row>
    <row r="8" spans="1:23" s="2" customFormat="1" x14ac:dyDescent="0.2">
      <c r="A8" s="57" t="s">
        <v>26</v>
      </c>
      <c r="B8" s="57" t="s">
        <v>27</v>
      </c>
      <c r="C8" s="51">
        <v>590933.43437501194</v>
      </c>
      <c r="D8" s="51">
        <v>1726099.4439999999</v>
      </c>
      <c r="E8" s="51">
        <v>29801822.510000002</v>
      </c>
      <c r="F8" s="51">
        <v>84309</v>
      </c>
      <c r="G8" s="51">
        <v>3555309.69</v>
      </c>
      <c r="H8" s="51">
        <v>40822</v>
      </c>
      <c r="I8" s="51"/>
      <c r="J8" s="51"/>
      <c r="K8" s="51"/>
      <c r="L8" s="51"/>
      <c r="M8" s="51"/>
      <c r="N8" s="51"/>
      <c r="O8" s="51"/>
      <c r="P8" s="51"/>
      <c r="Q8" s="48"/>
      <c r="R8" s="48"/>
      <c r="S8" s="48"/>
      <c r="T8" s="48"/>
      <c r="U8" s="48"/>
      <c r="V8"/>
      <c r="W8"/>
    </row>
    <row r="9" spans="1:23" s="2" customFormat="1" x14ac:dyDescent="0.2">
      <c r="A9" s="57" t="s">
        <v>30</v>
      </c>
      <c r="B9" s="57" t="s">
        <v>31</v>
      </c>
      <c r="C9" s="51">
        <v>201871.06521743801</v>
      </c>
      <c r="D9" s="51">
        <v>592170.30000000005</v>
      </c>
      <c r="E9" s="51">
        <v>13759504</v>
      </c>
      <c r="F9" s="51">
        <v>38454</v>
      </c>
      <c r="G9" s="51">
        <v>2619785</v>
      </c>
      <c r="H9" s="51">
        <v>11592</v>
      </c>
      <c r="I9" s="51"/>
      <c r="J9" s="51"/>
      <c r="K9" s="51"/>
      <c r="L9" s="51"/>
      <c r="M9" s="51"/>
      <c r="N9" s="51"/>
      <c r="O9" s="51"/>
      <c r="P9" s="51"/>
      <c r="Q9" s="48"/>
      <c r="R9" s="48"/>
      <c r="S9" s="48"/>
      <c r="T9" s="48"/>
      <c r="U9" s="48"/>
      <c r="V9"/>
      <c r="W9"/>
    </row>
    <row r="10" spans="1:23" s="2" customFormat="1" x14ac:dyDescent="0.2">
      <c r="A10" s="57" t="s">
        <v>32</v>
      </c>
      <c r="B10" s="57" t="s">
        <v>33</v>
      </c>
      <c r="C10" s="51">
        <v>641356.88674161804</v>
      </c>
      <c r="D10" s="51">
        <v>2236467.5809999998</v>
      </c>
      <c r="E10" s="51">
        <v>42738274.200000003</v>
      </c>
      <c r="F10" s="51">
        <v>142596</v>
      </c>
      <c r="G10" s="51">
        <v>9955171.9299999997</v>
      </c>
      <c r="H10" s="51">
        <v>51396</v>
      </c>
      <c r="I10" s="51"/>
      <c r="J10" s="51"/>
      <c r="K10" s="51"/>
      <c r="L10" s="51"/>
      <c r="M10" s="51"/>
      <c r="N10" s="51"/>
      <c r="O10" s="51"/>
      <c r="P10" s="51"/>
      <c r="Q10" s="48"/>
      <c r="R10" s="48"/>
      <c r="S10" s="48"/>
      <c r="T10" s="48"/>
      <c r="U10" s="48"/>
      <c r="V10"/>
      <c r="W10"/>
    </row>
    <row r="11" spans="1:23" s="2" customFormat="1" x14ac:dyDescent="0.2">
      <c r="A11" s="57" t="s">
        <v>34</v>
      </c>
      <c r="B11" s="57" t="s">
        <v>35</v>
      </c>
      <c r="C11" s="51">
        <v>729795.66172884498</v>
      </c>
      <c r="D11" s="51">
        <v>2804579.5</v>
      </c>
      <c r="E11" s="51">
        <v>44141552.200000003</v>
      </c>
      <c r="F11" s="51">
        <v>162455</v>
      </c>
      <c r="G11" s="51">
        <v>7546369.5999999996</v>
      </c>
      <c r="H11" s="51">
        <v>42010</v>
      </c>
      <c r="I11" s="51"/>
      <c r="J11" s="51"/>
      <c r="K11" s="51"/>
      <c r="L11" s="51"/>
      <c r="M11" s="51"/>
      <c r="N11" s="51"/>
      <c r="O11" s="51"/>
      <c r="P11" s="51"/>
      <c r="Q11" s="48"/>
      <c r="R11" s="48"/>
      <c r="S11" s="48"/>
      <c r="T11" s="48"/>
      <c r="U11" s="48"/>
      <c r="V11"/>
      <c r="W11"/>
    </row>
    <row r="12" spans="1:23" s="2" customFormat="1" x14ac:dyDescent="0.2">
      <c r="A12" s="57" t="s">
        <v>36</v>
      </c>
      <c r="B12" s="57" t="s">
        <v>37</v>
      </c>
      <c r="C12" s="51">
        <v>508119.28735367599</v>
      </c>
      <c r="D12" s="51">
        <v>1243323.3999999999</v>
      </c>
      <c r="E12" s="51">
        <v>30847589.699999999</v>
      </c>
      <c r="F12" s="51">
        <v>80330</v>
      </c>
      <c r="G12" s="51">
        <v>5293894.5999999996</v>
      </c>
      <c r="H12" s="51">
        <v>25667</v>
      </c>
      <c r="I12" s="51"/>
      <c r="J12" s="51"/>
      <c r="K12" s="51"/>
      <c r="L12" s="51"/>
      <c r="M12" s="51"/>
      <c r="N12" s="51"/>
      <c r="O12" s="51"/>
      <c r="P12" s="51"/>
      <c r="Q12" s="48"/>
      <c r="R12" s="48"/>
      <c r="S12" s="48"/>
      <c r="T12" s="48"/>
      <c r="U12" s="48"/>
      <c r="V12"/>
      <c r="W12"/>
    </row>
    <row r="13" spans="1:23" s="2" customFormat="1" x14ac:dyDescent="0.2">
      <c r="A13" s="57" t="s">
        <v>38</v>
      </c>
      <c r="B13" s="57" t="s">
        <v>39</v>
      </c>
      <c r="C13" s="51" t="s">
        <v>143</v>
      </c>
      <c r="D13" s="51" t="s">
        <v>143</v>
      </c>
      <c r="E13" s="51" t="s">
        <v>143</v>
      </c>
      <c r="F13" s="51" t="s">
        <v>143</v>
      </c>
      <c r="G13" s="51" t="s">
        <v>143</v>
      </c>
      <c r="H13" s="51" t="s">
        <v>143</v>
      </c>
      <c r="I13" s="199"/>
      <c r="J13" s="199"/>
      <c r="K13" s="199"/>
      <c r="L13" s="51"/>
      <c r="M13" s="51"/>
      <c r="N13" s="51"/>
      <c r="O13" s="51"/>
      <c r="P13" s="51"/>
      <c r="Q13" s="48"/>
      <c r="R13" s="48"/>
      <c r="S13" s="48"/>
      <c r="T13" s="48"/>
      <c r="U13" s="48"/>
      <c r="V13"/>
      <c r="W13"/>
    </row>
    <row r="14" spans="1:23" s="2" customFormat="1" x14ac:dyDescent="0.2">
      <c r="A14" s="57" t="s">
        <v>40</v>
      </c>
      <c r="B14" s="57" t="s">
        <v>41</v>
      </c>
      <c r="C14" s="51">
        <v>42042.201745664301</v>
      </c>
      <c r="D14" s="51">
        <v>191636.49900000001</v>
      </c>
      <c r="E14" s="51">
        <v>2235170</v>
      </c>
      <c r="F14" s="51">
        <v>10770</v>
      </c>
      <c r="G14" s="51">
        <v>1290407.08</v>
      </c>
      <c r="H14" s="51">
        <v>6769</v>
      </c>
      <c r="I14" s="51"/>
      <c r="J14" s="51"/>
      <c r="K14" s="51"/>
      <c r="L14" s="51"/>
      <c r="M14" s="51"/>
      <c r="N14" s="51"/>
      <c r="O14" s="51"/>
      <c r="P14" s="51"/>
      <c r="Q14" s="48"/>
      <c r="R14" s="48"/>
      <c r="S14" s="48"/>
      <c r="T14" s="48"/>
      <c r="U14" s="48"/>
      <c r="V14"/>
      <c r="W14"/>
    </row>
    <row r="15" spans="1:23" s="2" customFormat="1" x14ac:dyDescent="0.2">
      <c r="A15" s="57" t="s">
        <v>42</v>
      </c>
      <c r="B15" s="57" t="s">
        <v>43</v>
      </c>
      <c r="C15" s="51">
        <v>732364.67703096406</v>
      </c>
      <c r="D15" s="51">
        <v>2346430.1120000002</v>
      </c>
      <c r="E15" s="51">
        <v>34691796.159999996</v>
      </c>
      <c r="F15" s="51">
        <v>94391</v>
      </c>
      <c r="G15" s="51">
        <v>5393451.04</v>
      </c>
      <c r="H15" s="51">
        <v>18149</v>
      </c>
      <c r="I15" s="51"/>
      <c r="J15" s="51"/>
      <c r="K15" s="51"/>
      <c r="L15" s="51"/>
      <c r="M15" s="51"/>
      <c r="N15" s="51"/>
      <c r="O15" s="51"/>
      <c r="P15" s="51"/>
      <c r="Q15" s="48"/>
      <c r="R15" s="48"/>
      <c r="S15" s="48"/>
      <c r="T15" s="48"/>
      <c r="U15" s="48"/>
      <c r="V15"/>
      <c r="W15"/>
    </row>
    <row r="16" spans="1:23" s="2" customFormat="1" x14ac:dyDescent="0.2">
      <c r="A16" s="57" t="s">
        <v>44</v>
      </c>
      <c r="B16" s="57" t="s">
        <v>45</v>
      </c>
      <c r="C16" s="51">
        <v>6306.9381266055698</v>
      </c>
      <c r="D16" s="51">
        <v>12817</v>
      </c>
      <c r="E16" s="51">
        <v>919587</v>
      </c>
      <c r="F16" s="51">
        <v>1317</v>
      </c>
      <c r="G16" s="51">
        <v>0</v>
      </c>
      <c r="H16" s="51">
        <v>0</v>
      </c>
      <c r="I16" s="51"/>
      <c r="J16" s="51"/>
      <c r="K16" s="51"/>
      <c r="L16" s="51"/>
      <c r="M16" s="51"/>
      <c r="N16" s="51"/>
      <c r="O16" s="51"/>
      <c r="P16" s="51"/>
      <c r="Q16" s="48"/>
      <c r="R16" s="48"/>
      <c r="S16" s="48"/>
      <c r="T16" s="48"/>
      <c r="U16" s="48"/>
      <c r="V16"/>
      <c r="W16"/>
    </row>
    <row r="17" spans="1:23" s="2" customFormat="1" x14ac:dyDescent="0.2">
      <c r="A17" s="57" t="s">
        <v>46</v>
      </c>
      <c r="B17" s="57" t="s">
        <v>47</v>
      </c>
      <c r="C17" s="51">
        <v>22311.571772870699</v>
      </c>
      <c r="D17" s="51">
        <v>90225.562000000005</v>
      </c>
      <c r="E17" s="51">
        <v>939144</v>
      </c>
      <c r="F17" s="51">
        <v>4474</v>
      </c>
      <c r="G17" s="51">
        <v>399715.19</v>
      </c>
      <c r="H17" s="51">
        <v>1802</v>
      </c>
      <c r="I17" s="51"/>
      <c r="J17" s="51"/>
      <c r="K17" s="51"/>
      <c r="L17" s="51"/>
      <c r="M17" s="51"/>
      <c r="N17" s="51"/>
      <c r="O17" s="51"/>
      <c r="P17" s="51"/>
      <c r="Q17" s="48"/>
      <c r="R17" s="48"/>
      <c r="S17" s="48"/>
      <c r="T17" s="48"/>
      <c r="U17" s="48"/>
      <c r="V17"/>
      <c r="W17"/>
    </row>
    <row r="18" spans="1:23" s="2" customFormat="1" x14ac:dyDescent="0.2">
      <c r="A18" s="57" t="s">
        <v>48</v>
      </c>
      <c r="B18" s="57" t="s">
        <v>49</v>
      </c>
      <c r="C18" s="51">
        <v>91612.526261621606</v>
      </c>
      <c r="D18" s="51">
        <v>399297.701</v>
      </c>
      <c r="E18" s="51">
        <v>5216155.09</v>
      </c>
      <c r="F18" s="51">
        <v>17634</v>
      </c>
      <c r="G18" s="51">
        <v>1364242.97</v>
      </c>
      <c r="H18" s="51">
        <v>5923</v>
      </c>
      <c r="I18" s="51"/>
      <c r="J18" s="51"/>
      <c r="K18" s="51"/>
      <c r="L18" s="51"/>
      <c r="M18" s="51"/>
      <c r="N18" s="51"/>
      <c r="O18" s="51"/>
      <c r="P18" s="51"/>
      <c r="Q18" s="48"/>
      <c r="R18" s="48"/>
      <c r="S18" s="48"/>
      <c r="T18" s="48"/>
      <c r="U18" s="48"/>
      <c r="V18"/>
      <c r="W18"/>
    </row>
    <row r="19" spans="1:23" s="2" customFormat="1" ht="14.25" customHeight="1" x14ac:dyDescent="0.2">
      <c r="A19" s="57" t="s">
        <v>50</v>
      </c>
      <c r="B19" s="57" t="s">
        <v>51</v>
      </c>
      <c r="C19" s="51">
        <v>3476.6494065769698</v>
      </c>
      <c r="D19" s="51">
        <v>10237.109</v>
      </c>
      <c r="E19" s="51">
        <v>448455.5</v>
      </c>
      <c r="F19" s="51">
        <v>1068</v>
      </c>
      <c r="G19" s="51">
        <v>0</v>
      </c>
      <c r="H19" s="51">
        <v>0</v>
      </c>
      <c r="I19" s="51"/>
      <c r="J19" s="51"/>
      <c r="K19" s="51"/>
      <c r="L19" s="51"/>
      <c r="M19" s="51"/>
      <c r="N19" s="51"/>
      <c r="O19" s="51"/>
      <c r="P19" s="51"/>
      <c r="Q19" s="48"/>
      <c r="R19" s="48"/>
      <c r="S19" s="48"/>
      <c r="T19" s="48"/>
      <c r="U19" s="48"/>
      <c r="V19"/>
      <c r="W19"/>
    </row>
    <row r="20" spans="1:23" s="2" customFormat="1" x14ac:dyDescent="0.2">
      <c r="A20" s="57" t="s">
        <v>52</v>
      </c>
      <c r="B20" s="57" t="s">
        <v>53</v>
      </c>
      <c r="C20" s="51" t="s">
        <v>143</v>
      </c>
      <c r="D20" s="51" t="s">
        <v>143</v>
      </c>
      <c r="E20" s="51" t="s">
        <v>143</v>
      </c>
      <c r="F20" s="51" t="s">
        <v>143</v>
      </c>
      <c r="G20" s="51">
        <v>0</v>
      </c>
      <c r="H20" s="51">
        <v>0</v>
      </c>
      <c r="I20" s="199"/>
      <c r="J20" s="51"/>
      <c r="K20" s="51"/>
      <c r="L20" s="51"/>
      <c r="M20" s="51"/>
      <c r="N20" s="51"/>
      <c r="O20" s="51"/>
      <c r="P20" s="51"/>
      <c r="Q20" s="48"/>
      <c r="R20" s="48"/>
      <c r="S20" s="48"/>
      <c r="T20" s="48"/>
      <c r="U20" s="48"/>
      <c r="V20"/>
      <c r="W20"/>
    </row>
    <row r="21" spans="1:23" s="2" customFormat="1" x14ac:dyDescent="0.2">
      <c r="A21" s="57" t="s">
        <v>54</v>
      </c>
      <c r="B21" s="57" t="s">
        <v>55</v>
      </c>
      <c r="C21" s="51">
        <v>373309.36974947999</v>
      </c>
      <c r="D21" s="51">
        <v>1258373.868</v>
      </c>
      <c r="E21" s="51">
        <v>23655165.120000001</v>
      </c>
      <c r="F21" s="51">
        <v>79980</v>
      </c>
      <c r="G21" s="51">
        <v>7492388.1299999999</v>
      </c>
      <c r="H21" s="51">
        <v>37714</v>
      </c>
      <c r="I21" s="51"/>
      <c r="J21" s="51"/>
      <c r="K21" s="51"/>
      <c r="L21" s="51"/>
      <c r="M21" s="51"/>
      <c r="N21" s="51"/>
      <c r="O21" s="51"/>
      <c r="P21" s="51"/>
      <c r="Q21" s="48"/>
      <c r="R21" s="48"/>
      <c r="S21" s="48"/>
      <c r="T21" s="48"/>
      <c r="U21" s="48"/>
      <c r="V21"/>
      <c r="W21"/>
    </row>
    <row r="22" spans="1:23" s="2" customFormat="1" x14ac:dyDescent="0.2">
      <c r="A22" s="57" t="s">
        <v>56</v>
      </c>
      <c r="B22" s="57" t="s">
        <v>57</v>
      </c>
      <c r="C22" s="51">
        <v>3745.0517301396198</v>
      </c>
      <c r="D22" s="51">
        <v>25656.008000000002</v>
      </c>
      <c r="E22" s="51">
        <v>256075.16</v>
      </c>
      <c r="F22" s="51">
        <v>1728</v>
      </c>
      <c r="G22" s="51" t="s">
        <v>143</v>
      </c>
      <c r="H22" s="51" t="s">
        <v>143</v>
      </c>
      <c r="I22" s="51"/>
      <c r="J22" s="199"/>
      <c r="K22" s="51"/>
      <c r="L22" s="51"/>
      <c r="M22" s="51"/>
      <c r="N22" s="51"/>
      <c r="O22" s="51"/>
      <c r="P22" s="51"/>
      <c r="Q22" s="48"/>
      <c r="R22" s="48"/>
      <c r="S22" s="48"/>
      <c r="T22" s="48"/>
      <c r="U22" s="48"/>
      <c r="V22"/>
      <c r="W22"/>
    </row>
    <row r="23" spans="1:23" s="2" customFormat="1" x14ac:dyDescent="0.2">
      <c r="A23" s="57" t="s">
        <v>58</v>
      </c>
      <c r="B23" s="57" t="s">
        <v>59</v>
      </c>
      <c r="C23" s="51">
        <v>612319.27402517002</v>
      </c>
      <c r="D23" s="51">
        <v>2905657.0729999999</v>
      </c>
      <c r="E23" s="51">
        <v>40367089.229999997</v>
      </c>
      <c r="F23" s="51">
        <v>166071</v>
      </c>
      <c r="G23" s="51">
        <v>12270950.789999999</v>
      </c>
      <c r="H23" s="51">
        <v>85005</v>
      </c>
      <c r="I23" s="51"/>
      <c r="J23" s="51"/>
      <c r="K23" s="51"/>
      <c r="L23" s="51"/>
      <c r="M23" s="51"/>
      <c r="N23" s="51"/>
      <c r="O23" s="51"/>
      <c r="P23" s="51"/>
      <c r="Q23" s="48"/>
      <c r="R23" s="48"/>
      <c r="S23" s="48"/>
      <c r="T23" s="48"/>
      <c r="U23" s="48"/>
      <c r="V23"/>
      <c r="W23"/>
    </row>
    <row r="24" spans="1:23" s="2" customFormat="1" x14ac:dyDescent="0.2">
      <c r="A24" s="57" t="s">
        <v>60</v>
      </c>
      <c r="B24" s="57" t="s">
        <v>61</v>
      </c>
      <c r="C24" s="51">
        <v>317429.91592322499</v>
      </c>
      <c r="D24" s="51">
        <v>1014640.191</v>
      </c>
      <c r="E24" s="51">
        <v>24824340.949999999</v>
      </c>
      <c r="F24" s="51">
        <v>76947</v>
      </c>
      <c r="G24" s="51">
        <v>3706866.66</v>
      </c>
      <c r="H24" s="51">
        <v>16687</v>
      </c>
      <c r="I24" s="51"/>
      <c r="J24" s="51"/>
      <c r="K24" s="51"/>
      <c r="L24" s="51"/>
      <c r="M24" s="51"/>
      <c r="N24" s="51"/>
      <c r="O24" s="51"/>
      <c r="P24" s="51"/>
      <c r="Q24" s="48"/>
      <c r="R24" s="48"/>
      <c r="S24" s="48"/>
      <c r="T24" s="48"/>
      <c r="U24" s="48"/>
      <c r="V24"/>
      <c r="W24"/>
    </row>
    <row r="25" spans="1:23" s="2" customFormat="1" x14ac:dyDescent="0.2">
      <c r="A25" s="57" t="s">
        <v>62</v>
      </c>
      <c r="B25" s="57" t="s">
        <v>63</v>
      </c>
      <c r="C25" s="51">
        <v>937366.63795850205</v>
      </c>
      <c r="D25" s="51">
        <v>4114747.56</v>
      </c>
      <c r="E25" s="51">
        <v>55944097.979999997</v>
      </c>
      <c r="F25" s="51">
        <v>190128</v>
      </c>
      <c r="G25" s="51">
        <v>24232740.460000001</v>
      </c>
      <c r="H25" s="51">
        <v>111362</v>
      </c>
      <c r="I25" s="51"/>
      <c r="J25" s="51"/>
      <c r="K25" s="51"/>
      <c r="L25" s="51"/>
      <c r="M25" s="51"/>
      <c r="N25" s="51"/>
      <c r="O25" s="51"/>
      <c r="P25" s="51"/>
      <c r="Q25" s="48"/>
      <c r="R25" s="48"/>
      <c r="S25" s="48"/>
      <c r="T25" s="48"/>
      <c r="U25" s="48"/>
      <c r="V25"/>
      <c r="W25"/>
    </row>
    <row r="26" spans="1:23" s="2" customFormat="1" x14ac:dyDescent="0.2">
      <c r="A26" s="57" t="s">
        <v>64</v>
      </c>
      <c r="B26" s="57" t="s">
        <v>65</v>
      </c>
      <c r="C26" s="51">
        <v>2916924.8509363299</v>
      </c>
      <c r="D26" s="51">
        <v>9419116.9649999999</v>
      </c>
      <c r="E26" s="51">
        <v>175986321.78</v>
      </c>
      <c r="F26" s="51">
        <v>548647</v>
      </c>
      <c r="G26" s="51">
        <v>35280780.359999999</v>
      </c>
      <c r="H26" s="51">
        <v>192462</v>
      </c>
      <c r="I26" s="51"/>
      <c r="J26" s="51"/>
      <c r="K26" s="51"/>
      <c r="L26" s="51"/>
      <c r="M26" s="51"/>
      <c r="N26" s="51"/>
      <c r="O26" s="51"/>
      <c r="P26" s="51"/>
      <c r="Q26" s="48"/>
      <c r="R26" s="48"/>
      <c r="S26" s="48"/>
      <c r="T26" s="48"/>
      <c r="U26" s="48"/>
      <c r="V26"/>
      <c r="W26"/>
    </row>
    <row r="27" spans="1:23" s="2" customFormat="1" x14ac:dyDescent="0.2">
      <c r="A27" s="57" t="s">
        <v>66</v>
      </c>
      <c r="B27" s="57" t="s">
        <v>67</v>
      </c>
      <c r="C27" s="51">
        <v>14737.8569972655</v>
      </c>
      <c r="D27" s="51">
        <v>50595.796999999999</v>
      </c>
      <c r="E27" s="51">
        <v>798578.98</v>
      </c>
      <c r="F27" s="51">
        <v>2505</v>
      </c>
      <c r="G27" s="51" t="s">
        <v>143</v>
      </c>
      <c r="H27" s="51" t="s">
        <v>143</v>
      </c>
      <c r="I27" s="51"/>
      <c r="J27" s="199"/>
      <c r="K27" s="51"/>
      <c r="L27" s="51"/>
      <c r="M27" s="51"/>
      <c r="N27" s="51"/>
      <c r="O27" s="51"/>
      <c r="P27" s="51"/>
      <c r="Q27" s="48"/>
      <c r="R27" s="48"/>
      <c r="S27" s="48"/>
      <c r="T27" s="48"/>
      <c r="U27" s="48"/>
      <c r="V27"/>
      <c r="W27"/>
    </row>
    <row r="28" spans="1:23" s="2" customFormat="1" x14ac:dyDescent="0.2">
      <c r="A28" s="57" t="s">
        <v>68</v>
      </c>
      <c r="B28" s="57" t="s">
        <v>69</v>
      </c>
      <c r="C28" s="51">
        <v>200042.58601842599</v>
      </c>
      <c r="D28" s="51">
        <v>634686.10199999996</v>
      </c>
      <c r="E28" s="51">
        <v>15354170.449999999</v>
      </c>
      <c r="F28" s="51">
        <v>40844</v>
      </c>
      <c r="G28" s="51">
        <v>0</v>
      </c>
      <c r="H28" s="51">
        <v>0</v>
      </c>
      <c r="I28" s="51"/>
      <c r="J28" s="51"/>
      <c r="K28" s="51"/>
      <c r="L28" s="51"/>
      <c r="M28" s="51"/>
      <c r="N28" s="51"/>
      <c r="O28" s="51"/>
      <c r="P28" s="51"/>
      <c r="Q28" s="48"/>
      <c r="R28" s="48"/>
      <c r="S28" s="48"/>
      <c r="T28" s="48"/>
      <c r="U28" s="48"/>
      <c r="V28"/>
      <c r="W28"/>
    </row>
    <row r="29" spans="1:23" s="2" customFormat="1" x14ac:dyDescent="0.2">
      <c r="A29" s="57" t="s">
        <v>70</v>
      </c>
      <c r="B29" s="57" t="s">
        <v>71</v>
      </c>
      <c r="C29" s="51">
        <v>85267.7467872774</v>
      </c>
      <c r="D29" s="51">
        <v>254050.54</v>
      </c>
      <c r="E29" s="51">
        <v>5350252.16</v>
      </c>
      <c r="F29" s="51">
        <v>16166</v>
      </c>
      <c r="G29" s="51">
        <v>1255064.79</v>
      </c>
      <c r="H29" s="51">
        <v>5448</v>
      </c>
      <c r="I29" s="51"/>
      <c r="J29" s="51"/>
      <c r="K29" s="51"/>
      <c r="L29" s="51"/>
      <c r="M29" s="51"/>
      <c r="N29" s="51"/>
      <c r="O29" s="51"/>
      <c r="P29" s="51"/>
      <c r="Q29" s="48"/>
      <c r="R29" s="48"/>
      <c r="S29" s="48"/>
      <c r="T29" s="48"/>
      <c r="U29" s="48"/>
      <c r="V29"/>
      <c r="W29"/>
    </row>
    <row r="30" spans="1:23" s="2" customFormat="1" x14ac:dyDescent="0.2">
      <c r="A30" s="57" t="s">
        <v>72</v>
      </c>
      <c r="B30" s="57" t="s">
        <v>73</v>
      </c>
      <c r="C30" s="51">
        <v>184193.88645024601</v>
      </c>
      <c r="D30" s="51">
        <v>718023.36</v>
      </c>
      <c r="E30" s="51">
        <v>11553407.640000001</v>
      </c>
      <c r="F30" s="51">
        <v>45365</v>
      </c>
      <c r="G30" s="51">
        <v>3969992.59</v>
      </c>
      <c r="H30" s="51">
        <v>18338</v>
      </c>
      <c r="I30" s="51"/>
      <c r="J30" s="51"/>
      <c r="K30" s="51"/>
      <c r="L30" s="51"/>
      <c r="M30" s="51"/>
      <c r="N30" s="51"/>
      <c r="O30" s="51"/>
      <c r="P30" s="51"/>
      <c r="Q30" s="59"/>
      <c r="R30" s="59"/>
      <c r="S30" s="59"/>
      <c r="T30" s="48"/>
      <c r="U30" s="48"/>
      <c r="V30"/>
      <c r="W30"/>
    </row>
    <row r="31" spans="1:23" s="9" customFormat="1" x14ac:dyDescent="0.2">
      <c r="A31" s="57" t="s">
        <v>74</v>
      </c>
      <c r="B31" s="57" t="s">
        <v>139</v>
      </c>
      <c r="C31" s="51">
        <v>4369.1315513218997</v>
      </c>
      <c r="D31" s="51">
        <v>8941.241</v>
      </c>
      <c r="E31" s="51">
        <v>562670.19999999995</v>
      </c>
      <c r="F31" s="51">
        <v>1419</v>
      </c>
      <c r="G31" s="51">
        <v>293212</v>
      </c>
      <c r="H31" s="51">
        <v>612</v>
      </c>
      <c r="I31" s="51"/>
      <c r="J31" s="51"/>
      <c r="K31" s="51"/>
      <c r="L31" s="51"/>
      <c r="M31" s="51"/>
      <c r="N31" s="51"/>
      <c r="O31" s="51"/>
      <c r="P31" s="51"/>
      <c r="Q31" s="62"/>
      <c r="R31" s="62"/>
      <c r="S31" s="62"/>
      <c r="T31" s="59"/>
      <c r="U31" s="48"/>
      <c r="V31"/>
      <c r="W31"/>
    </row>
    <row r="32" spans="1:23" s="9" customFormat="1" ht="23.25" customHeight="1" x14ac:dyDescent="0.2">
      <c r="A32" s="58" t="s">
        <v>1</v>
      </c>
      <c r="B32" s="58"/>
      <c r="C32" s="39">
        <v>9295489.5913226977</v>
      </c>
      <c r="D32" s="39">
        <v>32340395.919999998</v>
      </c>
      <c r="E32" s="39">
        <v>566288406.45000005</v>
      </c>
      <c r="F32" s="39">
        <v>1822606</v>
      </c>
      <c r="G32" s="39">
        <v>127063667.18000001</v>
      </c>
      <c r="H32" s="39">
        <v>676970</v>
      </c>
      <c r="I32" s="51"/>
      <c r="J32" s="51"/>
      <c r="K32" s="51"/>
      <c r="L32" s="51"/>
      <c r="M32" s="51"/>
      <c r="N32" s="51"/>
      <c r="O32" s="51"/>
      <c r="P32" s="51"/>
      <c r="Q32" s="48"/>
      <c r="R32" s="48"/>
      <c r="S32" s="48"/>
      <c r="T32" s="48"/>
      <c r="U32" s="59"/>
      <c r="V32" s="22"/>
      <c r="W32" s="22"/>
    </row>
    <row r="33" spans="1:23" s="2" customFormat="1" ht="36.6" customHeight="1" thickBot="1" x14ac:dyDescent="0.25">
      <c r="A33" s="25" t="s">
        <v>2</v>
      </c>
      <c r="B33" s="25"/>
      <c r="C33" s="70"/>
      <c r="D33" s="71">
        <v>1907280.45</v>
      </c>
      <c r="E33" s="64"/>
      <c r="F33" s="64">
        <v>97862</v>
      </c>
      <c r="G33" s="42"/>
      <c r="H33" s="64">
        <v>13269</v>
      </c>
      <c r="I33" s="49"/>
      <c r="J33" s="188"/>
      <c r="K33" s="5"/>
      <c r="L33" s="5"/>
      <c r="M33" s="5"/>
      <c r="N33" s="5"/>
      <c r="O33" s="5"/>
      <c r="P33" s="5"/>
      <c r="Q33"/>
      <c r="R33"/>
      <c r="S33"/>
      <c r="T33"/>
      <c r="U33"/>
      <c r="V33"/>
      <c r="W33"/>
    </row>
    <row r="34" spans="1:23" x14ac:dyDescent="0.2">
      <c r="E34" s="72"/>
    </row>
    <row r="35" spans="1:23" x14ac:dyDescent="0.2">
      <c r="A35" s="17"/>
      <c r="B35" s="17"/>
      <c r="C35" s="72"/>
      <c r="D35" s="72"/>
      <c r="E35" s="72"/>
      <c r="F35" s="72"/>
      <c r="G35" s="72"/>
      <c r="H35" s="72"/>
    </row>
    <row r="37" spans="1:23" x14ac:dyDescent="0.2">
      <c r="D37" s="97"/>
      <c r="E37" s="72"/>
      <c r="F37" s="72"/>
      <c r="G37" s="72"/>
      <c r="H37" s="72"/>
    </row>
    <row r="39" spans="1:23" x14ac:dyDescent="0.2">
      <c r="A39" s="22"/>
    </row>
    <row r="42" spans="1:23" x14ac:dyDescent="0.2">
      <c r="B42" s="32"/>
      <c r="C42" s="73"/>
      <c r="D42" s="73"/>
      <c r="E42" s="73"/>
    </row>
    <row r="43" spans="1:23" x14ac:dyDescent="0.2">
      <c r="B43" s="31"/>
      <c r="C43" s="72"/>
      <c r="D43" s="72"/>
      <c r="E43" s="72"/>
    </row>
  </sheetData>
  <mergeCells count="2">
    <mergeCell ref="A2:G2"/>
    <mergeCell ref="A4:B4"/>
  </mergeCells>
  <phoneticPr fontId="3" type="noConversion"/>
  <pageMargins left="0.75" right="0.75" top="1" bottom="1" header="0.5" footer="0.5"/>
  <pageSetup paperSize="9" scale="9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
    <tabColor rgb="FF00B050"/>
    <pageSetUpPr fitToPage="1"/>
  </sheetPr>
  <dimension ref="A2:W45"/>
  <sheetViews>
    <sheetView showGridLines="0" zoomScale="102" zoomScaleNormal="102" workbookViewId="0">
      <pane ySplit="4" topLeftCell="A5" activePane="bottomLeft" state="frozen"/>
      <selection activeCell="M10" sqref="M10"/>
      <selection pane="bottomLeft"/>
    </sheetView>
  </sheetViews>
  <sheetFormatPr defaultRowHeight="12.75" x14ac:dyDescent="0.2"/>
  <cols>
    <col min="1" max="2" width="17.42578125" customWidth="1"/>
    <col min="3" max="3" width="17.42578125" style="47" customWidth="1"/>
    <col min="4" max="4" width="15.42578125" style="47" customWidth="1"/>
    <col min="5" max="5" width="13" style="47" customWidth="1"/>
    <col min="6" max="6" width="9.7109375" style="47" customWidth="1"/>
    <col min="7" max="7" width="11.5703125" style="47" customWidth="1"/>
    <col min="8" max="8" width="10.28515625" style="47" customWidth="1"/>
    <col min="9" max="16" width="9.140625" style="5"/>
  </cols>
  <sheetData>
    <row r="2" spans="1:22" ht="28.5" customHeight="1" x14ac:dyDescent="0.2">
      <c r="A2" s="283" t="s">
        <v>138</v>
      </c>
      <c r="B2" s="283"/>
      <c r="C2" s="283"/>
      <c r="D2" s="283"/>
      <c r="E2" s="283"/>
      <c r="F2" s="283"/>
      <c r="G2" s="283"/>
    </row>
    <row r="3" spans="1:22" x14ac:dyDescent="0.2">
      <c r="A3" s="17"/>
      <c r="B3" s="41"/>
    </row>
    <row r="4" spans="1:22" s="1" customFormat="1" ht="33.75" customHeight="1" x14ac:dyDescent="0.2">
      <c r="A4" s="284" t="s">
        <v>20</v>
      </c>
      <c r="B4" s="284"/>
      <c r="C4" s="68" t="s">
        <v>10</v>
      </c>
      <c r="D4" s="68" t="s">
        <v>8</v>
      </c>
      <c r="E4" s="68" t="s">
        <v>6</v>
      </c>
      <c r="F4" s="68" t="s">
        <v>4</v>
      </c>
      <c r="G4" s="68" t="s">
        <v>7</v>
      </c>
      <c r="H4" s="68" t="s">
        <v>5</v>
      </c>
      <c r="I4" s="5"/>
      <c r="J4" s="5"/>
      <c r="K4" s="5"/>
      <c r="L4" s="5"/>
      <c r="M4" s="5"/>
      <c r="N4" s="5"/>
      <c r="O4" s="5"/>
      <c r="P4" s="5"/>
    </row>
    <row r="5" spans="1:22" s="2" customFormat="1" ht="11.25" x14ac:dyDescent="0.2">
      <c r="A5" s="19"/>
      <c r="B5" s="19"/>
      <c r="C5" s="51"/>
      <c r="D5" s="51"/>
      <c r="E5" s="51"/>
      <c r="F5" s="51"/>
      <c r="G5" s="51"/>
      <c r="H5" s="51"/>
      <c r="I5" s="54"/>
      <c r="J5" s="54"/>
      <c r="K5" s="49"/>
      <c r="L5" s="49"/>
      <c r="M5" s="49"/>
      <c r="N5" s="49"/>
      <c r="O5" s="49"/>
      <c r="P5" s="49"/>
      <c r="Q5" s="49"/>
      <c r="R5" s="49"/>
      <c r="S5" s="49"/>
      <c r="T5" s="49"/>
      <c r="U5" s="49"/>
      <c r="V5" s="49"/>
    </row>
    <row r="6" spans="1:22" s="2" customFormat="1" ht="12.75" customHeight="1" x14ac:dyDescent="0.2">
      <c r="A6" s="19" t="s">
        <v>0</v>
      </c>
      <c r="B6" s="19" t="s">
        <v>23</v>
      </c>
      <c r="C6" s="51">
        <v>34968.526787795803</v>
      </c>
      <c r="D6" s="51">
        <v>98807.745999999999</v>
      </c>
      <c r="E6" s="51">
        <v>1855397</v>
      </c>
      <c r="F6" s="51">
        <v>5088</v>
      </c>
      <c r="G6" s="51">
        <v>124952</v>
      </c>
      <c r="H6" s="51">
        <v>472</v>
      </c>
      <c r="I6" s="54"/>
      <c r="J6" s="200"/>
      <c r="K6" s="49"/>
      <c r="L6" s="51"/>
      <c r="M6" s="51"/>
      <c r="N6" s="51"/>
      <c r="O6" s="51"/>
      <c r="P6" s="49"/>
      <c r="Q6" s="49"/>
      <c r="R6" s="49"/>
      <c r="S6" s="49"/>
      <c r="T6" s="49"/>
      <c r="U6" s="49"/>
      <c r="V6" s="49"/>
    </row>
    <row r="7" spans="1:22" s="2" customFormat="1" ht="11.25" x14ac:dyDescent="0.2">
      <c r="A7" s="19" t="s">
        <v>24</v>
      </c>
      <c r="B7" s="2" t="s">
        <v>25</v>
      </c>
      <c r="C7" s="51" t="s">
        <v>143</v>
      </c>
      <c r="D7" s="51" t="s">
        <v>143</v>
      </c>
      <c r="E7" s="51" t="s">
        <v>143</v>
      </c>
      <c r="F7" s="51" t="s">
        <v>143</v>
      </c>
      <c r="G7" s="51">
        <v>0</v>
      </c>
      <c r="H7" s="51">
        <v>0</v>
      </c>
      <c r="I7" s="200"/>
      <c r="J7" s="54"/>
      <c r="K7" s="51"/>
      <c r="L7" s="51"/>
      <c r="M7" s="51"/>
      <c r="N7" s="51"/>
      <c r="O7" s="51"/>
      <c r="P7" s="49"/>
      <c r="Q7" s="49"/>
      <c r="R7" s="49"/>
      <c r="S7" s="49"/>
      <c r="T7" s="49"/>
      <c r="U7" s="49"/>
      <c r="V7" s="49"/>
    </row>
    <row r="8" spans="1:22" s="2" customFormat="1" ht="11.25" x14ac:dyDescent="0.2">
      <c r="A8" s="19" t="s">
        <v>26</v>
      </c>
      <c r="B8" s="2" t="s">
        <v>27</v>
      </c>
      <c r="C8" s="51">
        <v>102583.277916433</v>
      </c>
      <c r="D8" s="51">
        <v>437484.37400000001</v>
      </c>
      <c r="E8" s="51">
        <v>5926437</v>
      </c>
      <c r="F8" s="51">
        <v>22313</v>
      </c>
      <c r="G8" s="51">
        <v>0</v>
      </c>
      <c r="H8" s="51">
        <v>0</v>
      </c>
      <c r="I8" s="54"/>
      <c r="J8" s="54"/>
      <c r="K8" s="51"/>
      <c r="L8" s="51"/>
      <c r="M8" s="51"/>
      <c r="N8" s="51"/>
      <c r="O8" s="51"/>
      <c r="P8" s="49"/>
      <c r="Q8" s="49"/>
      <c r="R8" s="49"/>
      <c r="S8" s="49"/>
      <c r="T8" s="49"/>
      <c r="U8" s="49"/>
      <c r="V8" s="49"/>
    </row>
    <row r="9" spans="1:22" s="2" customFormat="1" ht="11.25" x14ac:dyDescent="0.2">
      <c r="A9" s="19" t="s">
        <v>30</v>
      </c>
      <c r="B9" s="2" t="s">
        <v>31</v>
      </c>
      <c r="C9" s="51" t="s">
        <v>143</v>
      </c>
      <c r="D9" s="51" t="s">
        <v>143</v>
      </c>
      <c r="E9" s="51" t="s">
        <v>143</v>
      </c>
      <c r="F9" s="51" t="s">
        <v>143</v>
      </c>
      <c r="G9" s="51" t="s">
        <v>143</v>
      </c>
      <c r="H9" s="51" t="s">
        <v>143</v>
      </c>
      <c r="I9" s="54"/>
      <c r="J9" s="54"/>
      <c r="K9" s="51"/>
      <c r="L9" s="51"/>
      <c r="M9" s="51"/>
      <c r="N9" s="51"/>
      <c r="O9" s="51"/>
      <c r="P9" s="49"/>
      <c r="Q9" s="49"/>
      <c r="R9" s="49"/>
      <c r="S9" s="49"/>
      <c r="T9" s="49"/>
      <c r="U9" s="49"/>
      <c r="V9" s="49"/>
    </row>
    <row r="10" spans="1:22" s="2" customFormat="1" ht="11.25" x14ac:dyDescent="0.2">
      <c r="A10" s="19" t="s">
        <v>32</v>
      </c>
      <c r="B10" s="2" t="s">
        <v>33</v>
      </c>
      <c r="C10" s="51">
        <v>258679.59536059</v>
      </c>
      <c r="D10" s="51">
        <v>864416.90300000005</v>
      </c>
      <c r="E10" s="51">
        <v>17518378.899999999</v>
      </c>
      <c r="F10" s="51">
        <v>52884</v>
      </c>
      <c r="G10" s="51">
        <v>2777776</v>
      </c>
      <c r="H10" s="51">
        <v>12376</v>
      </c>
      <c r="I10" s="54"/>
      <c r="J10" s="54"/>
      <c r="K10" s="51"/>
      <c r="L10" s="51"/>
      <c r="M10" s="51"/>
      <c r="N10" s="51"/>
      <c r="O10" s="51"/>
      <c r="P10" s="49"/>
      <c r="Q10" s="49"/>
      <c r="R10" s="49"/>
      <c r="S10" s="49"/>
      <c r="T10" s="49"/>
      <c r="U10" s="49"/>
      <c r="V10" s="49"/>
    </row>
    <row r="11" spans="1:22" s="2" customFormat="1" ht="11.25" x14ac:dyDescent="0.2">
      <c r="A11" s="19" t="s">
        <v>34</v>
      </c>
      <c r="B11" s="2" t="s">
        <v>35</v>
      </c>
      <c r="C11" s="51">
        <v>275243.53398882202</v>
      </c>
      <c r="D11" s="51">
        <v>916558</v>
      </c>
      <c r="E11" s="51">
        <v>14888046.9</v>
      </c>
      <c r="F11" s="51">
        <v>48990</v>
      </c>
      <c r="G11" s="51">
        <v>1749628.4</v>
      </c>
      <c r="H11" s="51">
        <v>10424</v>
      </c>
      <c r="I11" s="54"/>
      <c r="J11" s="54"/>
      <c r="K11" s="51"/>
      <c r="L11" s="51"/>
      <c r="M11" s="51"/>
      <c r="N11" s="51"/>
      <c r="O11" s="51"/>
      <c r="P11" s="49"/>
      <c r="Q11" s="49"/>
      <c r="R11" s="49"/>
      <c r="S11" s="49"/>
      <c r="T11" s="49"/>
      <c r="U11" s="49"/>
      <c r="V11" s="49"/>
    </row>
    <row r="12" spans="1:22" s="2" customFormat="1" ht="11.25" x14ac:dyDescent="0.2">
      <c r="A12" s="19" t="s">
        <v>36</v>
      </c>
      <c r="B12" s="2" t="s">
        <v>37</v>
      </c>
      <c r="C12" s="51">
        <v>192446.56597223299</v>
      </c>
      <c r="D12" s="51">
        <v>444848.6</v>
      </c>
      <c r="E12" s="51">
        <v>11143495.4</v>
      </c>
      <c r="F12" s="51">
        <v>25525</v>
      </c>
      <c r="G12" s="51">
        <v>1006215</v>
      </c>
      <c r="H12" s="51">
        <v>1796</v>
      </c>
      <c r="I12" s="54"/>
      <c r="J12" s="54"/>
      <c r="K12" s="51"/>
      <c r="L12" s="51"/>
      <c r="M12" s="51"/>
      <c r="N12" s="51"/>
      <c r="O12" s="51"/>
      <c r="P12" s="49"/>
      <c r="Q12" s="49"/>
      <c r="R12" s="49"/>
      <c r="S12" s="49"/>
      <c r="T12" s="49"/>
      <c r="U12" s="49"/>
      <c r="V12" s="49"/>
    </row>
    <row r="13" spans="1:22" s="2" customFormat="1" ht="11.25" x14ac:dyDescent="0.2">
      <c r="A13" s="19" t="s">
        <v>38</v>
      </c>
      <c r="B13" s="2" t="s">
        <v>39</v>
      </c>
      <c r="C13" s="51">
        <v>0</v>
      </c>
      <c r="D13" s="51">
        <v>0</v>
      </c>
      <c r="E13" s="51">
        <v>0</v>
      </c>
      <c r="F13" s="51">
        <v>0</v>
      </c>
      <c r="G13" s="51" t="s">
        <v>143</v>
      </c>
      <c r="H13" s="51" t="s">
        <v>143</v>
      </c>
      <c r="I13" s="54"/>
      <c r="J13" s="200"/>
      <c r="K13" s="51"/>
      <c r="L13" s="51"/>
      <c r="M13" s="51"/>
      <c r="N13" s="51"/>
      <c r="O13" s="51"/>
      <c r="P13" s="49"/>
      <c r="Q13" s="49"/>
      <c r="R13" s="49"/>
      <c r="S13" s="49"/>
      <c r="T13" s="49"/>
      <c r="U13" s="49"/>
      <c r="V13" s="49"/>
    </row>
    <row r="14" spans="1:22" s="2" customFormat="1" ht="11.25" x14ac:dyDescent="0.2">
      <c r="A14" s="19" t="s">
        <v>40</v>
      </c>
      <c r="B14" s="2" t="s">
        <v>41</v>
      </c>
      <c r="C14" s="51">
        <v>15915.221924966399</v>
      </c>
      <c r="D14" s="51">
        <v>66982.879000000001</v>
      </c>
      <c r="E14" s="51">
        <v>751023</v>
      </c>
      <c r="F14" s="51">
        <v>3402</v>
      </c>
      <c r="G14" s="51">
        <v>805323</v>
      </c>
      <c r="H14" s="51">
        <v>4513</v>
      </c>
      <c r="I14" s="54"/>
      <c r="J14" s="54"/>
      <c r="K14" s="51"/>
      <c r="L14" s="51"/>
      <c r="M14" s="51"/>
      <c r="N14" s="51"/>
      <c r="O14" s="51"/>
      <c r="P14" s="49"/>
      <c r="Q14" s="49"/>
      <c r="R14" s="49"/>
      <c r="S14" s="49"/>
      <c r="T14" s="49"/>
      <c r="U14" s="49"/>
      <c r="V14" s="49"/>
    </row>
    <row r="15" spans="1:22" s="2" customFormat="1" ht="11.25" x14ac:dyDescent="0.2">
      <c r="A15" s="19" t="s">
        <v>42</v>
      </c>
      <c r="B15" s="2" t="s">
        <v>43</v>
      </c>
      <c r="C15" s="51">
        <v>285589.53071922099</v>
      </c>
      <c r="D15" s="51">
        <v>650540.348</v>
      </c>
      <c r="E15" s="51">
        <v>13126557</v>
      </c>
      <c r="F15" s="51">
        <v>32581</v>
      </c>
      <c r="G15" s="51" t="s">
        <v>143</v>
      </c>
      <c r="H15" s="51" t="s">
        <v>143</v>
      </c>
      <c r="I15" s="54"/>
      <c r="J15" s="200"/>
      <c r="K15" s="51"/>
      <c r="L15" s="51"/>
      <c r="M15" s="51"/>
      <c r="N15" s="51"/>
      <c r="O15" s="51"/>
      <c r="P15" s="49"/>
      <c r="Q15" s="49"/>
      <c r="R15" s="49"/>
      <c r="S15" s="49"/>
      <c r="T15" s="49"/>
      <c r="U15" s="49"/>
      <c r="V15" s="49"/>
    </row>
    <row r="16" spans="1:22" s="2" customFormat="1" ht="11.25" x14ac:dyDescent="0.2">
      <c r="A16" s="19" t="s">
        <v>44</v>
      </c>
      <c r="B16" s="2" t="s">
        <v>45</v>
      </c>
      <c r="C16" s="51">
        <v>3949.9825940341402</v>
      </c>
      <c r="D16" s="51">
        <v>5452</v>
      </c>
      <c r="E16" s="51">
        <v>456096</v>
      </c>
      <c r="F16" s="51">
        <v>596</v>
      </c>
      <c r="G16" s="51">
        <v>0</v>
      </c>
      <c r="H16" s="51">
        <v>0</v>
      </c>
      <c r="I16" s="200"/>
      <c r="J16" s="54"/>
      <c r="K16" s="51"/>
      <c r="L16" s="51"/>
      <c r="M16" s="51"/>
      <c r="N16" s="51"/>
      <c r="O16" s="51"/>
      <c r="P16" s="49"/>
      <c r="Q16" s="49"/>
      <c r="R16" s="49"/>
      <c r="S16" s="49"/>
      <c r="T16" s="49"/>
      <c r="U16" s="49"/>
      <c r="V16" s="49"/>
    </row>
    <row r="17" spans="1:22" s="2" customFormat="1" ht="11.25" x14ac:dyDescent="0.2">
      <c r="A17" s="19" t="s">
        <v>46</v>
      </c>
      <c r="B17" s="2" t="s">
        <v>47</v>
      </c>
      <c r="C17" s="51">
        <v>11094.9242019755</v>
      </c>
      <c r="D17" s="51">
        <v>46948.203000000001</v>
      </c>
      <c r="E17" s="51">
        <v>432303</v>
      </c>
      <c r="F17" s="51">
        <v>2218</v>
      </c>
      <c r="G17" s="51" t="s">
        <v>143</v>
      </c>
      <c r="H17" s="51" t="s">
        <v>143</v>
      </c>
      <c r="I17" s="54"/>
      <c r="J17" s="200"/>
      <c r="K17" s="51"/>
      <c r="L17" s="51"/>
      <c r="M17" s="51"/>
      <c r="N17" s="51"/>
      <c r="O17" s="51"/>
      <c r="P17" s="49"/>
      <c r="Q17" s="49"/>
      <c r="R17" s="49"/>
      <c r="S17" s="49"/>
      <c r="T17" s="49"/>
      <c r="U17" s="49"/>
      <c r="V17" s="49"/>
    </row>
    <row r="18" spans="1:22" s="2" customFormat="1" ht="11.25" x14ac:dyDescent="0.2">
      <c r="A18" s="19" t="s">
        <v>48</v>
      </c>
      <c r="B18" s="2" t="s">
        <v>49</v>
      </c>
      <c r="C18" s="51">
        <v>43154.224845236902</v>
      </c>
      <c r="D18" s="51">
        <v>200687.717</v>
      </c>
      <c r="E18" s="51">
        <v>2249044.6</v>
      </c>
      <c r="F18" s="51">
        <v>7913</v>
      </c>
      <c r="G18" s="51">
        <v>130050</v>
      </c>
      <c r="H18" s="51">
        <v>581</v>
      </c>
      <c r="I18" s="54"/>
      <c r="J18" s="54"/>
      <c r="K18" s="51"/>
      <c r="L18" s="51"/>
      <c r="M18" s="51"/>
      <c r="N18" s="51"/>
      <c r="O18" s="51"/>
      <c r="P18" s="49"/>
      <c r="Q18" s="49"/>
      <c r="R18" s="49"/>
      <c r="S18" s="49"/>
      <c r="T18" s="49"/>
      <c r="U18" s="49"/>
      <c r="V18" s="49"/>
    </row>
    <row r="19" spans="1:22" s="2" customFormat="1" ht="11.25" x14ac:dyDescent="0.2">
      <c r="A19" s="19" t="s">
        <v>50</v>
      </c>
      <c r="B19" s="2" t="s">
        <v>51</v>
      </c>
      <c r="C19" s="51">
        <v>2359.2226752420002</v>
      </c>
      <c r="D19" s="51">
        <v>5114.8829999999998</v>
      </c>
      <c r="E19" s="51">
        <v>251434</v>
      </c>
      <c r="F19" s="51">
        <v>600</v>
      </c>
      <c r="G19" s="51">
        <v>0</v>
      </c>
      <c r="H19" s="51">
        <v>0</v>
      </c>
      <c r="I19" s="54"/>
      <c r="J19" s="54"/>
      <c r="K19" s="51"/>
      <c r="L19" s="51"/>
      <c r="M19" s="51"/>
      <c r="N19" s="51"/>
      <c r="O19" s="51"/>
      <c r="P19" s="49"/>
      <c r="Q19" s="49"/>
      <c r="R19" s="49"/>
      <c r="S19" s="49"/>
      <c r="T19" s="49"/>
      <c r="U19" s="49"/>
      <c r="V19" s="49"/>
    </row>
    <row r="20" spans="1:22" s="2" customFormat="1" ht="11.25" x14ac:dyDescent="0.2">
      <c r="A20" s="19" t="s">
        <v>52</v>
      </c>
      <c r="B20" s="2" t="s">
        <v>53</v>
      </c>
      <c r="C20" s="51" t="s">
        <v>143</v>
      </c>
      <c r="D20" s="51" t="s">
        <v>143</v>
      </c>
      <c r="E20" s="51" t="s">
        <v>143</v>
      </c>
      <c r="F20" s="51" t="s">
        <v>143</v>
      </c>
      <c r="G20" s="51">
        <v>0</v>
      </c>
      <c r="H20" s="51">
        <v>0</v>
      </c>
      <c r="I20" s="200"/>
      <c r="J20" s="54"/>
      <c r="K20" s="51"/>
      <c r="L20" s="51"/>
      <c r="M20" s="51"/>
      <c r="N20" s="51"/>
      <c r="O20" s="51"/>
      <c r="P20" s="49"/>
      <c r="Q20" s="49"/>
      <c r="R20" s="49"/>
      <c r="S20" s="49"/>
      <c r="T20" s="49"/>
      <c r="U20" s="49"/>
      <c r="V20" s="49"/>
    </row>
    <row r="21" spans="1:22" s="2" customFormat="1" ht="11.25" x14ac:dyDescent="0.2">
      <c r="A21" s="19" t="s">
        <v>54</v>
      </c>
      <c r="B21" s="2" t="s">
        <v>55</v>
      </c>
      <c r="C21" s="51">
        <v>162611.278440875</v>
      </c>
      <c r="D21" s="51">
        <v>564011.09299999999</v>
      </c>
      <c r="E21" s="51">
        <v>9689731</v>
      </c>
      <c r="F21" s="51">
        <v>33154</v>
      </c>
      <c r="G21" s="51">
        <v>1593607</v>
      </c>
      <c r="H21" s="51">
        <v>5213</v>
      </c>
      <c r="I21" s="54"/>
      <c r="J21" s="54"/>
      <c r="K21" s="51"/>
      <c r="L21" s="51"/>
      <c r="M21" s="51"/>
      <c r="N21" s="51"/>
      <c r="O21" s="51"/>
      <c r="P21" s="49"/>
      <c r="Q21" s="49"/>
      <c r="R21" s="49"/>
      <c r="S21" s="49"/>
      <c r="T21" s="49"/>
      <c r="U21" s="49"/>
      <c r="V21" s="49"/>
    </row>
    <row r="22" spans="1:22" s="2" customFormat="1" ht="11.25" x14ac:dyDescent="0.2">
      <c r="A22" s="19" t="s">
        <v>56</v>
      </c>
      <c r="B22" s="2" t="s">
        <v>57</v>
      </c>
      <c r="C22" s="51">
        <v>1673.5773748711899</v>
      </c>
      <c r="D22" s="51">
        <v>16238.138000000001</v>
      </c>
      <c r="E22" s="51">
        <v>92428</v>
      </c>
      <c r="F22" s="51">
        <v>823</v>
      </c>
      <c r="G22" s="51" t="s">
        <v>143</v>
      </c>
      <c r="H22" s="51" t="s">
        <v>143</v>
      </c>
      <c r="I22" s="54"/>
      <c r="J22" s="200"/>
      <c r="K22" s="51"/>
      <c r="L22" s="51"/>
      <c r="M22" s="51"/>
      <c r="N22" s="51"/>
      <c r="O22" s="51"/>
      <c r="P22" s="49"/>
      <c r="Q22" s="49"/>
      <c r="R22" s="49"/>
      <c r="S22" s="49"/>
      <c r="T22" s="49"/>
      <c r="U22" s="49"/>
      <c r="V22" s="49"/>
    </row>
    <row r="23" spans="1:22" s="2" customFormat="1" ht="11.25" x14ac:dyDescent="0.2">
      <c r="A23" s="19" t="s">
        <v>58</v>
      </c>
      <c r="B23" s="2" t="s">
        <v>59</v>
      </c>
      <c r="C23" s="51">
        <v>189561.57740064099</v>
      </c>
      <c r="D23" s="51">
        <v>688059.43700000003</v>
      </c>
      <c r="E23" s="51">
        <v>13750264</v>
      </c>
      <c r="F23" s="51">
        <v>44783</v>
      </c>
      <c r="G23" s="51">
        <v>1476008.5</v>
      </c>
      <c r="H23" s="51">
        <v>5431</v>
      </c>
      <c r="I23" s="54"/>
      <c r="J23" s="54"/>
      <c r="K23" s="51"/>
      <c r="L23" s="51"/>
      <c r="M23" s="51"/>
      <c r="N23" s="51"/>
      <c r="O23" s="51"/>
      <c r="P23" s="49"/>
      <c r="Q23" s="49"/>
      <c r="R23" s="49"/>
      <c r="S23" s="49"/>
      <c r="T23" s="49"/>
      <c r="U23" s="49"/>
      <c r="V23" s="49"/>
    </row>
    <row r="24" spans="1:22" s="2" customFormat="1" ht="11.25" x14ac:dyDescent="0.2">
      <c r="A24" s="19" t="s">
        <v>60</v>
      </c>
      <c r="B24" s="2" t="s">
        <v>61</v>
      </c>
      <c r="C24" s="51">
        <v>123300.074279404</v>
      </c>
      <c r="D24" s="51">
        <v>394200.92499999999</v>
      </c>
      <c r="E24" s="51">
        <v>8847358.5999999996</v>
      </c>
      <c r="F24" s="51">
        <v>30592</v>
      </c>
      <c r="G24" s="51">
        <v>1512142</v>
      </c>
      <c r="H24" s="51">
        <v>5532</v>
      </c>
      <c r="I24" s="54"/>
      <c r="J24" s="54"/>
      <c r="K24" s="51"/>
      <c r="L24" s="51"/>
      <c r="M24" s="51"/>
      <c r="N24" s="51"/>
      <c r="O24" s="51"/>
      <c r="P24" s="49"/>
      <c r="Q24" s="49"/>
      <c r="R24" s="49"/>
      <c r="S24" s="49"/>
      <c r="T24" s="49"/>
      <c r="U24" s="49"/>
      <c r="V24" s="49"/>
    </row>
    <row r="25" spans="1:22" s="2" customFormat="1" ht="11.25" x14ac:dyDescent="0.2">
      <c r="A25" s="19" t="s">
        <v>62</v>
      </c>
      <c r="B25" s="2" t="s">
        <v>63</v>
      </c>
      <c r="C25" s="51" t="s">
        <v>143</v>
      </c>
      <c r="D25" s="51" t="s">
        <v>143</v>
      </c>
      <c r="E25" s="51" t="s">
        <v>143</v>
      </c>
      <c r="F25" s="51" t="s">
        <v>143</v>
      </c>
      <c r="G25" s="51">
        <v>11506548.5</v>
      </c>
      <c r="H25" s="51">
        <v>43640</v>
      </c>
      <c r="I25" s="54"/>
      <c r="J25" s="54"/>
      <c r="K25" s="51"/>
      <c r="L25" s="51"/>
      <c r="M25" s="51"/>
      <c r="N25" s="51"/>
      <c r="O25" s="51"/>
      <c r="P25" s="49"/>
      <c r="Q25" s="49"/>
      <c r="R25" s="49"/>
      <c r="S25" s="49"/>
      <c r="T25" s="49"/>
      <c r="U25" s="49"/>
      <c r="V25" s="49"/>
    </row>
    <row r="26" spans="1:22" s="2" customFormat="1" ht="11.25" x14ac:dyDescent="0.2">
      <c r="A26" s="19" t="s">
        <v>64</v>
      </c>
      <c r="B26" s="2" t="s">
        <v>65</v>
      </c>
      <c r="C26" s="51">
        <v>1255447.5167336301</v>
      </c>
      <c r="D26" s="51">
        <v>4134146.949</v>
      </c>
      <c r="E26" s="51">
        <v>71944557.900000006</v>
      </c>
      <c r="F26" s="51">
        <v>227901</v>
      </c>
      <c r="G26" s="51">
        <v>9780096.9000000004</v>
      </c>
      <c r="H26" s="51">
        <v>41877</v>
      </c>
      <c r="I26" s="54"/>
      <c r="J26" s="54"/>
      <c r="K26" s="51"/>
      <c r="L26" s="51"/>
      <c r="M26" s="51"/>
      <c r="N26" s="51"/>
      <c r="O26" s="51"/>
      <c r="P26" s="49"/>
      <c r="Q26" s="49"/>
      <c r="R26" s="49"/>
      <c r="S26" s="49"/>
      <c r="T26" s="49"/>
      <c r="U26" s="49"/>
      <c r="V26" s="49"/>
    </row>
    <row r="27" spans="1:22" s="2" customFormat="1" x14ac:dyDescent="0.2">
      <c r="A27" s="19" t="s">
        <v>66</v>
      </c>
      <c r="B27" s="2" t="s">
        <v>67</v>
      </c>
      <c r="C27" s="51" t="s">
        <v>143</v>
      </c>
      <c r="D27" s="51" t="s">
        <v>143</v>
      </c>
      <c r="E27" s="51" t="s">
        <v>143</v>
      </c>
      <c r="F27" s="51" t="s">
        <v>143</v>
      </c>
      <c r="G27" s="51" t="s">
        <v>143</v>
      </c>
      <c r="H27" s="51" t="s">
        <v>143</v>
      </c>
      <c r="I27" s="200"/>
      <c r="J27" s="200"/>
      <c r="K27" s="51"/>
      <c r="L27" s="51"/>
      <c r="M27" s="50"/>
      <c r="N27" s="51"/>
      <c r="O27" s="51"/>
      <c r="P27" s="50"/>
      <c r="Q27" s="50"/>
      <c r="R27" s="50"/>
      <c r="S27" s="50"/>
      <c r="T27" s="48"/>
      <c r="U27" s="48"/>
      <c r="V27" s="48"/>
    </row>
    <row r="28" spans="1:22" s="2" customFormat="1" x14ac:dyDescent="0.2">
      <c r="A28" s="19" t="s">
        <v>68</v>
      </c>
      <c r="B28" s="2" t="s">
        <v>69</v>
      </c>
      <c r="C28" s="51">
        <v>82136.275029509605</v>
      </c>
      <c r="D28" s="51">
        <v>263840.19300000003</v>
      </c>
      <c r="E28" s="51">
        <v>6466480.5999999996</v>
      </c>
      <c r="F28" s="51">
        <v>16132</v>
      </c>
      <c r="G28" s="51">
        <v>0</v>
      </c>
      <c r="H28" s="51">
        <v>0</v>
      </c>
      <c r="I28" s="54"/>
      <c r="J28" s="54"/>
      <c r="K28" s="51"/>
      <c r="L28" s="51"/>
      <c r="M28" s="51"/>
      <c r="N28" s="51"/>
      <c r="O28" s="51"/>
      <c r="P28" s="51"/>
      <c r="Q28" s="48"/>
      <c r="R28" s="48"/>
      <c r="S28" s="48"/>
      <c r="T28" s="48"/>
      <c r="U28" s="48"/>
      <c r="V28" s="48"/>
    </row>
    <row r="29" spans="1:22" s="2" customFormat="1" x14ac:dyDescent="0.2">
      <c r="A29" s="19" t="s">
        <v>70</v>
      </c>
      <c r="B29" s="2" t="s">
        <v>71</v>
      </c>
      <c r="C29" s="51">
        <v>33302.739332942598</v>
      </c>
      <c r="D29" s="51">
        <v>88983.820999999996</v>
      </c>
      <c r="E29" s="51">
        <v>1773359</v>
      </c>
      <c r="F29" s="51">
        <v>5111</v>
      </c>
      <c r="G29" s="51">
        <v>496177</v>
      </c>
      <c r="H29" s="51">
        <v>1215</v>
      </c>
      <c r="I29" s="54"/>
      <c r="J29" s="54"/>
      <c r="K29" s="51"/>
      <c r="L29" s="51"/>
      <c r="M29" s="51"/>
      <c r="N29" s="51"/>
      <c r="O29" s="51"/>
      <c r="P29" s="51"/>
      <c r="Q29" s="48"/>
      <c r="R29" s="48"/>
      <c r="S29" s="48"/>
      <c r="T29" s="48"/>
      <c r="U29" s="48"/>
      <c r="V29" s="48"/>
    </row>
    <row r="30" spans="1:22" s="2" customFormat="1" x14ac:dyDescent="0.2">
      <c r="A30" s="19" t="s">
        <v>72</v>
      </c>
      <c r="B30" s="2" t="s">
        <v>73</v>
      </c>
      <c r="C30" s="51">
        <v>95601.5696492727</v>
      </c>
      <c r="D30" s="51">
        <v>369361.75</v>
      </c>
      <c r="E30" s="51">
        <v>5885796.0999999996</v>
      </c>
      <c r="F30" s="51">
        <v>23606</v>
      </c>
      <c r="G30" s="51">
        <v>901432</v>
      </c>
      <c r="H30" s="51">
        <v>2155</v>
      </c>
      <c r="I30" s="54"/>
      <c r="J30" s="54"/>
      <c r="K30" s="51"/>
      <c r="L30" s="51"/>
      <c r="M30" s="51"/>
      <c r="N30" s="51"/>
      <c r="O30" s="51"/>
      <c r="P30" s="51"/>
      <c r="Q30" s="48"/>
      <c r="R30" s="48"/>
      <c r="S30" s="48"/>
      <c r="T30" s="48"/>
      <c r="U30" s="48"/>
      <c r="V30" s="48"/>
    </row>
    <row r="31" spans="1:22" s="2" customFormat="1" ht="11.25" x14ac:dyDescent="0.2">
      <c r="A31" s="19" t="s">
        <v>74</v>
      </c>
      <c r="B31" s="2" t="s">
        <v>139</v>
      </c>
      <c r="C31" s="51" t="s">
        <v>143</v>
      </c>
      <c r="D31" s="51" t="s">
        <v>143</v>
      </c>
      <c r="E31" s="51" t="s">
        <v>143</v>
      </c>
      <c r="F31" s="51" t="s">
        <v>143</v>
      </c>
      <c r="G31" s="51">
        <v>293212</v>
      </c>
      <c r="H31" s="51">
        <v>612</v>
      </c>
      <c r="I31" s="200"/>
      <c r="J31" s="54"/>
      <c r="K31" s="51"/>
      <c r="L31" s="51"/>
    </row>
    <row r="32" spans="1:22" s="2" customFormat="1" ht="22.5" customHeight="1" x14ac:dyDescent="0.2">
      <c r="A32" s="58" t="s">
        <v>1</v>
      </c>
      <c r="C32" s="56">
        <v>3664774.1916167974</v>
      </c>
      <c r="D32" s="56">
        <v>12059332.525</v>
      </c>
      <c r="E32" s="56">
        <v>219888694.19999999</v>
      </c>
      <c r="F32" s="56">
        <v>690237</v>
      </c>
      <c r="G32" s="56">
        <v>36925484.299999997</v>
      </c>
      <c r="H32" s="56">
        <v>142337</v>
      </c>
      <c r="I32" s="51"/>
      <c r="J32" s="51"/>
      <c r="K32" s="51"/>
      <c r="L32" s="51"/>
    </row>
    <row r="33" spans="1:23" s="2" customFormat="1" ht="27.75" customHeight="1" thickBot="1" x14ac:dyDescent="0.25">
      <c r="A33" s="10" t="s">
        <v>2</v>
      </c>
      <c r="B33" s="10"/>
      <c r="C33" s="88"/>
      <c r="D33" s="55">
        <v>880484.09499999997</v>
      </c>
      <c r="E33" s="55"/>
      <c r="F33" s="55">
        <v>49583</v>
      </c>
      <c r="G33" s="55"/>
      <c r="H33" s="55">
        <v>7124</v>
      </c>
      <c r="I33" s="5"/>
      <c r="J33" s="51"/>
      <c r="K33" s="51"/>
      <c r="L33" s="5"/>
      <c r="M33" s="5"/>
      <c r="N33" s="5"/>
      <c r="O33" s="5"/>
      <c r="P33" s="5"/>
      <c r="Q33"/>
      <c r="R33"/>
      <c r="S33"/>
      <c r="T33"/>
      <c r="U33"/>
      <c r="V33"/>
      <c r="W33"/>
    </row>
    <row r="34" spans="1:23" x14ac:dyDescent="0.2">
      <c r="E34" s="89"/>
      <c r="F34" s="56"/>
      <c r="G34" s="89"/>
    </row>
    <row r="35" spans="1:23" x14ac:dyDescent="0.2">
      <c r="F35" s="56"/>
    </row>
    <row r="36" spans="1:23" x14ac:dyDescent="0.2">
      <c r="A36" s="22"/>
      <c r="B36" s="167"/>
      <c r="C36" s="168"/>
      <c r="D36" s="168"/>
      <c r="E36" s="168"/>
      <c r="F36" s="169"/>
      <c r="G36" s="168"/>
      <c r="H36" s="168"/>
      <c r="I36" s="174"/>
    </row>
    <row r="37" spans="1:23" x14ac:dyDescent="0.2">
      <c r="B37" s="167"/>
      <c r="C37" s="170"/>
      <c r="D37" s="171"/>
      <c r="E37" s="171"/>
      <c r="F37" s="171"/>
      <c r="G37" s="171"/>
      <c r="H37" s="168"/>
      <c r="I37" s="174"/>
    </row>
    <row r="38" spans="1:23" x14ac:dyDescent="0.2">
      <c r="B38" s="167"/>
      <c r="C38" s="167"/>
      <c r="D38" s="167"/>
      <c r="E38" s="168"/>
      <c r="F38" s="168"/>
      <c r="G38" s="168"/>
      <c r="H38" s="168"/>
      <c r="I38" s="174"/>
    </row>
    <row r="39" spans="1:23" x14ac:dyDescent="0.2">
      <c r="B39" s="167"/>
      <c r="C39" s="172"/>
      <c r="D39" s="173"/>
      <c r="E39" s="174"/>
      <c r="F39" s="174"/>
      <c r="G39" s="174"/>
      <c r="H39" s="168"/>
      <c r="I39" s="174"/>
    </row>
    <row r="40" spans="1:23" x14ac:dyDescent="0.2">
      <c r="B40" s="167"/>
      <c r="C40" s="175"/>
      <c r="D40" s="176"/>
      <c r="E40" s="176"/>
      <c r="F40" s="176"/>
      <c r="G40" s="176"/>
      <c r="H40" s="168"/>
      <c r="I40" s="174"/>
    </row>
    <row r="41" spans="1:23" x14ac:dyDescent="0.2">
      <c r="B41" s="167"/>
      <c r="C41" s="172"/>
      <c r="D41" s="174"/>
      <c r="E41" s="174"/>
      <c r="F41" s="174"/>
      <c r="G41" s="174"/>
      <c r="H41" s="168"/>
      <c r="I41" s="174"/>
    </row>
    <row r="42" spans="1:23" x14ac:dyDescent="0.2">
      <c r="B42" s="167"/>
      <c r="C42" s="175"/>
      <c r="D42" s="176"/>
      <c r="E42" s="176"/>
      <c r="F42" s="176"/>
      <c r="G42" s="176"/>
      <c r="H42" s="168"/>
      <c r="I42" s="174"/>
    </row>
    <row r="43" spans="1:23" x14ac:dyDescent="0.2">
      <c r="B43" s="167"/>
      <c r="C43" s="168"/>
      <c r="D43" s="168"/>
      <c r="E43" s="168"/>
      <c r="F43" s="168"/>
      <c r="G43" s="168"/>
      <c r="H43" s="168"/>
      <c r="I43" s="174"/>
    </row>
    <row r="44" spans="1:23" x14ac:dyDescent="0.2">
      <c r="B44" s="167"/>
      <c r="C44" s="168"/>
      <c r="D44" s="168"/>
      <c r="E44" s="168"/>
      <c r="F44" s="168"/>
      <c r="G44" s="168"/>
      <c r="H44" s="168"/>
      <c r="I44" s="174"/>
    </row>
    <row r="45" spans="1:23" x14ac:dyDescent="0.2">
      <c r="B45" s="167"/>
      <c r="C45" s="168"/>
      <c r="D45" s="168"/>
      <c r="E45" s="168"/>
      <c r="F45" s="168"/>
      <c r="G45" s="168"/>
      <c r="H45" s="168"/>
      <c r="I45" s="174"/>
    </row>
  </sheetData>
  <mergeCells count="2">
    <mergeCell ref="A2:G2"/>
    <mergeCell ref="A4:B4"/>
  </mergeCells>
  <phoneticPr fontId="3"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4">
    <tabColor rgb="FF00B050"/>
    <pageSetUpPr fitToPage="1"/>
  </sheetPr>
  <dimension ref="A2:W45"/>
  <sheetViews>
    <sheetView showGridLines="0" workbookViewId="0">
      <pane ySplit="4" topLeftCell="A5" activePane="bottomLeft" state="frozen"/>
      <selection activeCell="M10" sqref="M10"/>
      <selection pane="bottomLeft"/>
    </sheetView>
  </sheetViews>
  <sheetFormatPr defaultRowHeight="12.75" x14ac:dyDescent="0.2"/>
  <cols>
    <col min="1" max="2" width="17.42578125" customWidth="1"/>
    <col min="3" max="3" width="17.42578125" style="47" customWidth="1"/>
    <col min="4" max="4" width="15.140625" style="47" customWidth="1"/>
    <col min="5" max="5" width="11.5703125" style="47" customWidth="1"/>
    <col min="6" max="6" width="9.5703125" style="47" customWidth="1"/>
    <col min="7" max="7" width="11.5703125" style="47" customWidth="1"/>
    <col min="8" max="8" width="9.28515625" style="47" customWidth="1"/>
    <col min="9" max="13" width="9.140625" style="5"/>
    <col min="14" max="14" width="12.42578125" style="5" customWidth="1"/>
    <col min="15" max="15" width="9.140625" style="5"/>
  </cols>
  <sheetData>
    <row r="2" spans="1:22" ht="38.25" customHeight="1" x14ac:dyDescent="0.2">
      <c r="A2" s="285" t="s">
        <v>137</v>
      </c>
      <c r="B2" s="285"/>
      <c r="C2" s="285"/>
      <c r="D2" s="285"/>
      <c r="E2" s="285"/>
      <c r="F2" s="285"/>
      <c r="G2" s="285"/>
    </row>
    <row r="3" spans="1:22" x14ac:dyDescent="0.2">
      <c r="A3" s="17"/>
      <c r="B3" s="41"/>
      <c r="C3" s="81"/>
      <c r="D3" s="81"/>
      <c r="E3" s="81"/>
      <c r="F3" s="81"/>
      <c r="G3" s="81"/>
    </row>
    <row r="4" spans="1:22" s="1" customFormat="1" ht="45" x14ac:dyDescent="0.2">
      <c r="A4" s="284" t="s">
        <v>20</v>
      </c>
      <c r="B4" s="284"/>
      <c r="C4" s="69" t="s">
        <v>10</v>
      </c>
      <c r="D4" s="69" t="s">
        <v>8</v>
      </c>
      <c r="E4" s="69" t="s">
        <v>6</v>
      </c>
      <c r="F4" s="69" t="s">
        <v>4</v>
      </c>
      <c r="G4" s="69" t="s">
        <v>7</v>
      </c>
      <c r="H4" s="68" t="s">
        <v>5</v>
      </c>
      <c r="I4" s="5"/>
      <c r="J4" s="5"/>
      <c r="K4" s="5"/>
      <c r="L4" s="5"/>
      <c r="M4" s="5"/>
      <c r="N4" s="5"/>
      <c r="O4" s="5"/>
    </row>
    <row r="5" spans="1:22" s="1" customFormat="1" ht="11.25" x14ac:dyDescent="0.2">
      <c r="A5" s="257"/>
      <c r="B5" s="257"/>
      <c r="C5" s="171"/>
      <c r="D5" s="171"/>
      <c r="E5" s="171"/>
      <c r="F5" s="171"/>
      <c r="G5" s="171"/>
      <c r="H5" s="258"/>
      <c r="I5" s="51"/>
      <c r="J5" s="51"/>
      <c r="K5" s="51"/>
      <c r="L5" s="51"/>
      <c r="M5" s="51"/>
      <c r="N5" s="51"/>
      <c r="O5" s="51"/>
    </row>
    <row r="6" spans="1:22" s="2" customFormat="1" ht="11.25" x14ac:dyDescent="0.2">
      <c r="A6" s="19" t="s">
        <v>0</v>
      </c>
      <c r="B6" s="19" t="s">
        <v>23</v>
      </c>
      <c r="C6" s="60">
        <v>16794.365889746601</v>
      </c>
      <c r="D6" s="60">
        <v>72792.010999999999</v>
      </c>
      <c r="E6" s="60">
        <v>1017144.4</v>
      </c>
      <c r="F6" s="60">
        <v>3739</v>
      </c>
      <c r="G6" s="60">
        <v>197432</v>
      </c>
      <c r="H6" s="51">
        <v>737</v>
      </c>
      <c r="I6" s="54"/>
      <c r="J6" s="54"/>
      <c r="K6" s="51"/>
      <c r="L6" s="51"/>
      <c r="M6" s="51"/>
      <c r="N6" s="51"/>
      <c r="O6" s="51"/>
      <c r="P6" s="49"/>
      <c r="Q6" s="49"/>
      <c r="R6" s="49"/>
      <c r="S6" s="49"/>
      <c r="T6" s="49"/>
    </row>
    <row r="7" spans="1:22" s="2" customFormat="1" ht="11.25" x14ac:dyDescent="0.2">
      <c r="A7" s="2" t="s">
        <v>24</v>
      </c>
      <c r="B7" s="2" t="s">
        <v>25</v>
      </c>
      <c r="C7" s="51" t="s">
        <v>143</v>
      </c>
      <c r="D7" s="51" t="s">
        <v>143</v>
      </c>
      <c r="E7" s="51" t="s">
        <v>143</v>
      </c>
      <c r="F7" s="51" t="s">
        <v>143</v>
      </c>
      <c r="G7" s="51">
        <v>0</v>
      </c>
      <c r="H7" s="51">
        <v>0</v>
      </c>
      <c r="I7" s="200"/>
      <c r="J7" s="54"/>
      <c r="K7" s="51"/>
      <c r="L7" s="51"/>
      <c r="M7" s="51"/>
      <c r="N7" s="51"/>
      <c r="O7" s="51"/>
      <c r="P7" s="49"/>
      <c r="Q7" s="49"/>
      <c r="R7" s="49"/>
      <c r="S7" s="49"/>
      <c r="T7" s="49"/>
      <c r="U7" s="49"/>
      <c r="V7" s="49"/>
    </row>
    <row r="8" spans="1:22" s="2" customFormat="1" ht="11.25" x14ac:dyDescent="0.2">
      <c r="A8" s="2" t="s">
        <v>26</v>
      </c>
      <c r="B8" s="2" t="s">
        <v>27</v>
      </c>
      <c r="C8" s="51">
        <v>187335.11492457899</v>
      </c>
      <c r="D8" s="51">
        <v>483489.08199999999</v>
      </c>
      <c r="E8" s="51">
        <v>9450199</v>
      </c>
      <c r="F8" s="51">
        <v>24380</v>
      </c>
      <c r="G8" s="51" t="s">
        <v>143</v>
      </c>
      <c r="H8" s="51" t="s">
        <v>143</v>
      </c>
      <c r="I8" s="54"/>
      <c r="J8" s="200"/>
      <c r="K8" s="51"/>
      <c r="L8" s="51"/>
      <c r="M8" s="51"/>
      <c r="N8" s="51"/>
      <c r="O8" s="51"/>
      <c r="P8" s="49"/>
      <c r="Q8" s="49"/>
      <c r="R8" s="49"/>
      <c r="S8" s="49"/>
      <c r="T8" s="49"/>
      <c r="U8" s="49"/>
      <c r="V8" s="49"/>
    </row>
    <row r="9" spans="1:22" s="2" customFormat="1" ht="11.25" x14ac:dyDescent="0.2">
      <c r="A9" s="2" t="s">
        <v>30</v>
      </c>
      <c r="B9" s="2" t="s">
        <v>31</v>
      </c>
      <c r="C9" s="51">
        <v>92672.600713970605</v>
      </c>
      <c r="D9" s="51">
        <v>292749.3</v>
      </c>
      <c r="E9" s="51">
        <v>7121861</v>
      </c>
      <c r="F9" s="51">
        <v>19908</v>
      </c>
      <c r="G9" s="51" t="s">
        <v>143</v>
      </c>
      <c r="H9" s="51" t="s">
        <v>143</v>
      </c>
      <c r="I9" s="54"/>
      <c r="J9" s="200"/>
      <c r="K9" s="51"/>
      <c r="L9" s="51"/>
      <c r="M9" s="51"/>
      <c r="N9" s="51"/>
      <c r="O9" s="51"/>
      <c r="P9" s="49"/>
      <c r="Q9" s="49"/>
      <c r="R9" s="49"/>
      <c r="S9" s="49"/>
      <c r="T9" s="49"/>
      <c r="U9" s="49"/>
      <c r="V9" s="49"/>
    </row>
    <row r="10" spans="1:22" s="2" customFormat="1" ht="11.25" x14ac:dyDescent="0.2">
      <c r="A10" s="2" t="s">
        <v>32</v>
      </c>
      <c r="B10" s="2" t="s">
        <v>33</v>
      </c>
      <c r="C10" s="51">
        <v>226093.32233002799</v>
      </c>
      <c r="D10" s="51">
        <v>822671.31700000004</v>
      </c>
      <c r="E10" s="51">
        <v>15019420</v>
      </c>
      <c r="F10" s="51">
        <v>52596</v>
      </c>
      <c r="G10" s="51">
        <v>2643434</v>
      </c>
      <c r="H10" s="51">
        <v>9657</v>
      </c>
      <c r="I10" s="54"/>
      <c r="J10" s="54"/>
      <c r="K10" s="51"/>
      <c r="L10" s="51"/>
      <c r="M10" s="51"/>
      <c r="N10" s="51"/>
      <c r="O10" s="51"/>
      <c r="P10" s="49"/>
      <c r="Q10" s="49"/>
      <c r="R10" s="49"/>
      <c r="S10" s="49"/>
      <c r="T10" s="49"/>
      <c r="U10" s="49"/>
      <c r="V10" s="49"/>
    </row>
    <row r="11" spans="1:22" s="2" customFormat="1" ht="11.25" x14ac:dyDescent="0.2">
      <c r="A11" s="2" t="s">
        <v>34</v>
      </c>
      <c r="B11" s="2" t="s">
        <v>35</v>
      </c>
      <c r="C11" s="51">
        <v>346887.92809002398</v>
      </c>
      <c r="D11" s="51">
        <v>1355625.6</v>
      </c>
      <c r="E11" s="51">
        <v>21950864.300000001</v>
      </c>
      <c r="F11" s="51">
        <v>70113</v>
      </c>
      <c r="G11" s="51">
        <v>2482268.2000000002</v>
      </c>
      <c r="H11" s="51">
        <v>12649</v>
      </c>
      <c r="I11" s="54"/>
      <c r="J11" s="54"/>
      <c r="K11" s="51"/>
      <c r="L11" s="51"/>
      <c r="M11" s="51"/>
      <c r="N11" s="51"/>
      <c r="O11" s="51"/>
      <c r="P11" s="49"/>
      <c r="Q11" s="49"/>
      <c r="R11" s="49"/>
      <c r="S11" s="49"/>
      <c r="T11" s="49"/>
      <c r="U11" s="49"/>
      <c r="V11" s="49"/>
    </row>
    <row r="12" spans="1:22" s="2" customFormat="1" ht="11.25" x14ac:dyDescent="0.2">
      <c r="A12" s="2" t="s">
        <v>36</v>
      </c>
      <c r="B12" s="2" t="s">
        <v>37</v>
      </c>
      <c r="C12" s="51">
        <v>184436.60288144299</v>
      </c>
      <c r="D12" s="51">
        <v>405865.9</v>
      </c>
      <c r="E12" s="51">
        <v>10913076.300000001</v>
      </c>
      <c r="F12" s="51">
        <v>24390</v>
      </c>
      <c r="G12" s="51">
        <v>1109532.6000000001</v>
      </c>
      <c r="H12" s="51">
        <v>3925</v>
      </c>
      <c r="I12" s="54"/>
      <c r="J12" s="54"/>
      <c r="K12" s="51"/>
      <c r="L12" s="51"/>
      <c r="M12" s="51"/>
      <c r="N12" s="51"/>
      <c r="O12" s="51"/>
      <c r="P12" s="49"/>
      <c r="Q12" s="49"/>
      <c r="R12" s="49"/>
      <c r="S12" s="49"/>
      <c r="T12" s="49"/>
      <c r="U12" s="49"/>
      <c r="V12" s="49"/>
    </row>
    <row r="13" spans="1:22" s="2" customFormat="1" ht="11.25" x14ac:dyDescent="0.2">
      <c r="A13" s="2" t="s">
        <v>38</v>
      </c>
      <c r="B13" s="2" t="s">
        <v>39</v>
      </c>
      <c r="C13" s="51" t="s">
        <v>143</v>
      </c>
      <c r="D13" s="51" t="s">
        <v>143</v>
      </c>
      <c r="E13" s="51" t="s">
        <v>143</v>
      </c>
      <c r="F13" s="51" t="s">
        <v>143</v>
      </c>
      <c r="G13" s="51">
        <v>0</v>
      </c>
      <c r="H13" s="51">
        <v>0</v>
      </c>
      <c r="I13" s="200"/>
      <c r="J13" s="54"/>
      <c r="K13" s="51"/>
      <c r="L13" s="51"/>
      <c r="M13" s="51"/>
      <c r="N13" s="51"/>
      <c r="O13" s="51"/>
      <c r="P13" s="49"/>
      <c r="Q13" s="49"/>
      <c r="R13" s="49"/>
      <c r="S13" s="49"/>
      <c r="T13" s="49"/>
      <c r="U13" s="49"/>
      <c r="V13" s="49"/>
    </row>
    <row r="14" spans="1:22" s="2" customFormat="1" ht="11.25" x14ac:dyDescent="0.2">
      <c r="A14" s="2" t="s">
        <v>40</v>
      </c>
      <c r="B14" s="2" t="s">
        <v>41</v>
      </c>
      <c r="C14" s="51">
        <v>26126.979820697899</v>
      </c>
      <c r="D14" s="51">
        <v>124653.62</v>
      </c>
      <c r="E14" s="51">
        <v>1484147</v>
      </c>
      <c r="F14" s="51">
        <v>7368</v>
      </c>
      <c r="G14" s="51" t="s">
        <v>143</v>
      </c>
      <c r="H14" s="51" t="s">
        <v>143</v>
      </c>
      <c r="I14" s="54"/>
      <c r="J14" s="200"/>
      <c r="K14" s="51"/>
      <c r="L14" s="51"/>
      <c r="M14" s="51"/>
      <c r="N14" s="51"/>
      <c r="O14" s="51"/>
      <c r="P14" s="49"/>
      <c r="Q14" s="49"/>
      <c r="R14" s="49"/>
      <c r="S14" s="49"/>
      <c r="T14" s="49"/>
      <c r="U14" s="49"/>
      <c r="V14" s="49"/>
    </row>
    <row r="15" spans="1:22" s="2" customFormat="1" ht="11.25" x14ac:dyDescent="0.2">
      <c r="A15" s="2" t="s">
        <v>42</v>
      </c>
      <c r="B15" s="2" t="s">
        <v>43</v>
      </c>
      <c r="C15" s="51">
        <v>290630.38362574298</v>
      </c>
      <c r="D15" s="51">
        <v>819880.56499999994</v>
      </c>
      <c r="E15" s="51">
        <v>14964201</v>
      </c>
      <c r="F15" s="51">
        <v>30789</v>
      </c>
      <c r="G15" s="51" t="s">
        <v>143</v>
      </c>
      <c r="H15" s="51" t="s">
        <v>143</v>
      </c>
      <c r="I15" s="54"/>
      <c r="J15" s="200"/>
      <c r="K15" s="51"/>
      <c r="L15" s="51"/>
      <c r="M15" s="51"/>
      <c r="N15" s="51"/>
      <c r="O15" s="51"/>
      <c r="P15" s="49"/>
      <c r="Q15" s="49"/>
      <c r="R15" s="49"/>
      <c r="S15" s="49"/>
      <c r="T15" s="49"/>
      <c r="U15" s="49"/>
      <c r="V15" s="49"/>
    </row>
    <row r="16" spans="1:22" s="2" customFormat="1" ht="11.25" x14ac:dyDescent="0.2">
      <c r="A16" s="2" t="s">
        <v>44</v>
      </c>
      <c r="B16" s="2" t="s">
        <v>45</v>
      </c>
      <c r="C16" s="51" t="s">
        <v>143</v>
      </c>
      <c r="D16" s="51" t="s">
        <v>143</v>
      </c>
      <c r="E16" s="51" t="s">
        <v>143</v>
      </c>
      <c r="F16" s="51" t="s">
        <v>143</v>
      </c>
      <c r="G16" s="51">
        <v>0</v>
      </c>
      <c r="H16" s="51">
        <v>0</v>
      </c>
      <c r="I16" s="200"/>
      <c r="J16" s="200"/>
      <c r="K16" s="51"/>
      <c r="L16" s="51"/>
      <c r="M16" s="51"/>
      <c r="N16" s="51"/>
      <c r="O16" s="51"/>
      <c r="P16" s="49"/>
      <c r="Q16" s="49"/>
      <c r="R16" s="49"/>
      <c r="S16" s="49"/>
      <c r="T16" s="49"/>
      <c r="U16" s="49"/>
      <c r="V16" s="49"/>
    </row>
    <row r="17" spans="1:23" s="2" customFormat="1" ht="11.25" x14ac:dyDescent="0.2">
      <c r="A17" s="2" t="s">
        <v>46</v>
      </c>
      <c r="B17" s="2" t="s">
        <v>47</v>
      </c>
      <c r="C17" s="51">
        <v>11216.6475708951</v>
      </c>
      <c r="D17" s="51">
        <v>43277.358999999997</v>
      </c>
      <c r="E17" s="51">
        <v>506841</v>
      </c>
      <c r="F17" s="51">
        <v>2256</v>
      </c>
      <c r="G17" s="51" t="s">
        <v>143</v>
      </c>
      <c r="H17" s="51" t="s">
        <v>143</v>
      </c>
      <c r="I17" s="54"/>
      <c r="J17" s="200"/>
      <c r="K17" s="51"/>
      <c r="L17" s="51"/>
      <c r="M17" s="51"/>
      <c r="N17" s="51"/>
      <c r="O17" s="51"/>
      <c r="P17" s="49"/>
      <c r="Q17" s="49"/>
      <c r="R17" s="49"/>
      <c r="S17" s="49"/>
      <c r="T17" s="49"/>
      <c r="U17" s="49"/>
      <c r="V17" s="49"/>
    </row>
    <row r="18" spans="1:23" s="2" customFormat="1" ht="11.25" x14ac:dyDescent="0.2">
      <c r="A18" s="2" t="s">
        <v>48</v>
      </c>
      <c r="B18" s="2" t="s">
        <v>49</v>
      </c>
      <c r="C18" s="51">
        <v>36483.0931423847</v>
      </c>
      <c r="D18" s="51">
        <v>152636.356</v>
      </c>
      <c r="E18" s="51">
        <v>2162036.4</v>
      </c>
      <c r="F18" s="51">
        <v>6915</v>
      </c>
      <c r="G18" s="51">
        <v>155494.5</v>
      </c>
      <c r="H18" s="51">
        <v>560</v>
      </c>
      <c r="I18" s="54"/>
      <c r="J18" s="54"/>
      <c r="K18" s="51"/>
      <c r="L18" s="51"/>
      <c r="M18" s="51"/>
      <c r="N18" s="51"/>
      <c r="O18" s="51"/>
      <c r="P18" s="49"/>
      <c r="Q18" s="49"/>
      <c r="R18" s="49"/>
      <c r="S18" s="49"/>
      <c r="T18" s="49"/>
      <c r="U18" s="49"/>
      <c r="V18" s="49"/>
    </row>
    <row r="19" spans="1:23" s="2" customFormat="1" ht="11.25" x14ac:dyDescent="0.2">
      <c r="A19" s="2" t="s">
        <v>50</v>
      </c>
      <c r="B19" s="2" t="s">
        <v>51</v>
      </c>
      <c r="C19" s="51" t="s">
        <v>143</v>
      </c>
      <c r="D19" s="51" t="s">
        <v>143</v>
      </c>
      <c r="E19" s="51" t="s">
        <v>143</v>
      </c>
      <c r="F19" s="51" t="s">
        <v>143</v>
      </c>
      <c r="G19" s="51">
        <v>0</v>
      </c>
      <c r="H19" s="51">
        <v>0</v>
      </c>
      <c r="I19" s="200"/>
      <c r="J19" s="200"/>
      <c r="K19" s="51"/>
      <c r="L19" s="51"/>
      <c r="M19" s="51"/>
      <c r="N19" s="51"/>
      <c r="O19" s="51"/>
      <c r="P19" s="49"/>
      <c r="Q19" s="49"/>
      <c r="R19" s="49"/>
      <c r="S19" s="49"/>
      <c r="T19" s="49"/>
      <c r="U19" s="49"/>
      <c r="V19" s="49"/>
    </row>
    <row r="20" spans="1:23" s="2" customFormat="1" ht="11.25" x14ac:dyDescent="0.2">
      <c r="A20" s="2" t="s">
        <v>52</v>
      </c>
      <c r="B20" s="2" t="s">
        <v>53</v>
      </c>
      <c r="C20" s="51" t="s">
        <v>143</v>
      </c>
      <c r="D20" s="51" t="s">
        <v>143</v>
      </c>
      <c r="E20" s="51" t="s">
        <v>143</v>
      </c>
      <c r="F20" s="51" t="s">
        <v>143</v>
      </c>
      <c r="G20" s="51">
        <v>0</v>
      </c>
      <c r="H20" s="51">
        <v>0</v>
      </c>
      <c r="I20" s="200"/>
      <c r="J20" s="54"/>
      <c r="K20" s="51"/>
      <c r="L20" s="51"/>
      <c r="M20" s="51"/>
      <c r="N20" s="51"/>
      <c r="O20" s="51"/>
      <c r="P20" s="49"/>
      <c r="Q20" s="49"/>
      <c r="R20" s="49"/>
      <c r="S20" s="49"/>
      <c r="T20" s="49"/>
      <c r="U20" s="49"/>
      <c r="V20" s="49"/>
    </row>
    <row r="21" spans="1:23" s="2" customFormat="1" ht="11.25" x14ac:dyDescent="0.2">
      <c r="A21" s="2" t="s">
        <v>54</v>
      </c>
      <c r="B21" s="2" t="s">
        <v>55</v>
      </c>
      <c r="C21" s="51">
        <v>169524.216816606</v>
      </c>
      <c r="D21" s="51">
        <v>546442.22499999998</v>
      </c>
      <c r="E21" s="51">
        <v>10734334.4</v>
      </c>
      <c r="F21" s="51">
        <v>36730</v>
      </c>
      <c r="G21" s="51">
        <v>710861.5</v>
      </c>
      <c r="H21" s="51">
        <v>2569</v>
      </c>
      <c r="I21" s="54"/>
      <c r="J21" s="54"/>
      <c r="K21" s="51"/>
      <c r="L21" s="51"/>
      <c r="M21" s="51"/>
      <c r="N21" s="51"/>
      <c r="O21" s="51"/>
      <c r="P21" s="49"/>
      <c r="Q21" s="49"/>
      <c r="R21" s="49"/>
      <c r="S21" s="49"/>
      <c r="T21" s="49"/>
      <c r="U21" s="49"/>
      <c r="V21" s="49"/>
    </row>
    <row r="22" spans="1:23" s="2" customFormat="1" ht="11.25" x14ac:dyDescent="0.2">
      <c r="A22" s="2" t="s">
        <v>56</v>
      </c>
      <c r="B22" s="2" t="s">
        <v>57</v>
      </c>
      <c r="C22" s="51" t="s">
        <v>143</v>
      </c>
      <c r="D22" s="51" t="s">
        <v>143</v>
      </c>
      <c r="E22" s="51" t="s">
        <v>143</v>
      </c>
      <c r="F22" s="51" t="s">
        <v>143</v>
      </c>
      <c r="G22" s="51">
        <v>0</v>
      </c>
      <c r="H22" s="51">
        <v>0</v>
      </c>
      <c r="I22" s="54"/>
      <c r="J22" s="54"/>
      <c r="K22" s="51"/>
      <c r="L22" s="51"/>
      <c r="M22" s="51"/>
      <c r="N22" s="51"/>
      <c r="O22" s="51"/>
      <c r="P22" s="49"/>
      <c r="Q22" s="49"/>
      <c r="R22" s="49"/>
      <c r="S22" s="49"/>
      <c r="T22" s="49"/>
      <c r="U22" s="49"/>
      <c r="V22" s="49"/>
    </row>
    <row r="23" spans="1:23" s="2" customFormat="1" ht="11.25" x14ac:dyDescent="0.2">
      <c r="A23" s="2" t="s">
        <v>58</v>
      </c>
      <c r="B23" s="2" t="s">
        <v>59</v>
      </c>
      <c r="C23" s="51">
        <v>204493.24273452899</v>
      </c>
      <c r="D23" s="51">
        <v>701584.27899999998</v>
      </c>
      <c r="E23" s="51">
        <v>12869253.199999999</v>
      </c>
      <c r="F23" s="51">
        <v>42063</v>
      </c>
      <c r="G23" s="51">
        <v>2462578.9</v>
      </c>
      <c r="H23" s="51">
        <v>8806</v>
      </c>
      <c r="I23" s="54"/>
      <c r="J23" s="54"/>
      <c r="K23" s="51"/>
      <c r="L23" s="51"/>
      <c r="M23" s="51"/>
      <c r="N23" s="51"/>
      <c r="O23" s="51"/>
      <c r="P23" s="49"/>
      <c r="Q23" s="49"/>
      <c r="R23" s="49"/>
      <c r="S23" s="49"/>
      <c r="T23" s="49"/>
      <c r="U23" s="49"/>
      <c r="V23" s="49"/>
    </row>
    <row r="24" spans="1:23" s="2" customFormat="1" ht="11.25" x14ac:dyDescent="0.2">
      <c r="A24" s="2" t="s">
        <v>60</v>
      </c>
      <c r="B24" s="2" t="s">
        <v>61</v>
      </c>
      <c r="C24" s="51">
        <v>154046.41367282101</v>
      </c>
      <c r="D24" s="51">
        <v>477129.935</v>
      </c>
      <c r="E24" s="51">
        <v>10888690.9</v>
      </c>
      <c r="F24" s="51">
        <v>33306</v>
      </c>
      <c r="G24" s="51">
        <v>1137096</v>
      </c>
      <c r="H24" s="51">
        <v>4983</v>
      </c>
      <c r="I24" s="54"/>
      <c r="J24" s="54"/>
      <c r="K24" s="51"/>
      <c r="L24" s="51"/>
      <c r="M24" s="51"/>
      <c r="N24" s="51"/>
      <c r="O24" s="51"/>
      <c r="P24" s="49"/>
      <c r="Q24" s="49"/>
      <c r="R24" s="49"/>
      <c r="S24" s="49"/>
      <c r="T24" s="49"/>
      <c r="U24" s="49"/>
      <c r="V24" s="49"/>
    </row>
    <row r="25" spans="1:23" s="2" customFormat="1" ht="11.25" x14ac:dyDescent="0.2">
      <c r="A25" s="2" t="s">
        <v>62</v>
      </c>
      <c r="B25" s="2" t="s">
        <v>63</v>
      </c>
      <c r="C25" s="51">
        <v>544897.17438555695</v>
      </c>
      <c r="D25" s="51">
        <v>2615826.2489999998</v>
      </c>
      <c r="E25" s="51">
        <v>29665044.600000001</v>
      </c>
      <c r="F25" s="51">
        <v>103495</v>
      </c>
      <c r="G25" s="51">
        <v>7070713.9000000004</v>
      </c>
      <c r="H25" s="51">
        <v>27213</v>
      </c>
      <c r="I25" s="54"/>
      <c r="J25" s="54"/>
      <c r="K25" s="51"/>
      <c r="L25" s="51"/>
      <c r="M25" s="51"/>
      <c r="N25" s="51"/>
      <c r="O25" s="51"/>
      <c r="P25" s="49"/>
      <c r="Q25" s="49"/>
      <c r="R25" s="49"/>
      <c r="S25" s="49"/>
      <c r="T25" s="49"/>
      <c r="U25" s="49"/>
      <c r="V25" s="49"/>
    </row>
    <row r="26" spans="1:23" s="2" customFormat="1" ht="11.25" x14ac:dyDescent="0.2">
      <c r="A26" s="2" t="s">
        <v>64</v>
      </c>
      <c r="B26" s="2" t="s">
        <v>65</v>
      </c>
      <c r="C26" s="51">
        <v>1158799.0156357</v>
      </c>
      <c r="D26" s="51">
        <v>3661958.571</v>
      </c>
      <c r="E26" s="51">
        <v>76493520.599999994</v>
      </c>
      <c r="F26" s="51">
        <v>229862</v>
      </c>
      <c r="G26" s="51">
        <v>5686655</v>
      </c>
      <c r="H26" s="51">
        <v>25214</v>
      </c>
      <c r="I26" s="54"/>
      <c r="J26" s="54"/>
      <c r="K26" s="51"/>
      <c r="L26" s="51"/>
      <c r="M26" s="51"/>
      <c r="N26" s="51"/>
      <c r="O26" s="51"/>
      <c r="P26" s="50"/>
      <c r="Q26" s="50"/>
      <c r="R26" s="50"/>
      <c r="S26" s="50"/>
      <c r="T26" s="50"/>
      <c r="U26" s="49"/>
      <c r="V26" s="49"/>
    </row>
    <row r="27" spans="1:23" s="2" customFormat="1" x14ac:dyDescent="0.2">
      <c r="A27" s="2" t="s">
        <v>66</v>
      </c>
      <c r="B27" s="2" t="s">
        <v>67</v>
      </c>
      <c r="C27" s="51">
        <v>6856.01610193332</v>
      </c>
      <c r="D27" s="51">
        <v>22189.991999999998</v>
      </c>
      <c r="E27" s="51">
        <v>383546</v>
      </c>
      <c r="F27" s="51">
        <v>1071</v>
      </c>
      <c r="G27" s="51">
        <v>0</v>
      </c>
      <c r="H27" s="51">
        <v>0</v>
      </c>
      <c r="I27" s="54"/>
      <c r="J27" s="54"/>
      <c r="K27" s="51"/>
      <c r="L27" s="51"/>
      <c r="M27" s="51"/>
      <c r="N27" s="51"/>
      <c r="O27" s="51"/>
      <c r="P27" s="48"/>
      <c r="Q27" s="48"/>
      <c r="R27" s="48"/>
      <c r="S27" s="48"/>
      <c r="T27" s="48"/>
      <c r="U27" s="48"/>
      <c r="V27" s="49"/>
    </row>
    <row r="28" spans="1:23" s="2" customFormat="1" x14ac:dyDescent="0.2">
      <c r="A28" s="2" t="s">
        <v>68</v>
      </c>
      <c r="B28" s="2" t="s">
        <v>69</v>
      </c>
      <c r="C28" s="51">
        <v>103715.625447916</v>
      </c>
      <c r="D28" s="51">
        <v>313047.96999999997</v>
      </c>
      <c r="E28" s="51">
        <v>7842031.4000000004</v>
      </c>
      <c r="F28" s="51">
        <v>19615</v>
      </c>
      <c r="G28" s="51">
        <v>0</v>
      </c>
      <c r="H28" s="51">
        <v>0</v>
      </c>
      <c r="I28" s="54"/>
      <c r="J28" s="54"/>
      <c r="K28" s="51"/>
      <c r="L28" s="51"/>
      <c r="M28" s="51"/>
      <c r="N28" s="51"/>
      <c r="O28" s="51"/>
      <c r="P28" s="48"/>
      <c r="Q28" s="48"/>
      <c r="R28" s="48"/>
      <c r="S28" s="48"/>
      <c r="T28" s="48"/>
      <c r="U28" s="48"/>
      <c r="V28" s="48"/>
    </row>
    <row r="29" spans="1:23" s="2" customFormat="1" x14ac:dyDescent="0.2">
      <c r="A29" s="2" t="s">
        <v>70</v>
      </c>
      <c r="B29" s="2" t="s">
        <v>71</v>
      </c>
      <c r="C29" s="51">
        <v>32017.6204303349</v>
      </c>
      <c r="D29" s="51">
        <v>100774.13800000001</v>
      </c>
      <c r="E29" s="51">
        <v>2401628</v>
      </c>
      <c r="F29" s="51">
        <v>7285</v>
      </c>
      <c r="G29" s="51">
        <v>0</v>
      </c>
      <c r="H29" s="51">
        <v>0</v>
      </c>
      <c r="I29" s="54"/>
      <c r="J29" s="54"/>
      <c r="K29" s="51"/>
      <c r="L29" s="51"/>
      <c r="M29" s="51"/>
      <c r="N29" s="51"/>
      <c r="O29" s="51"/>
      <c r="P29" s="48"/>
      <c r="Q29" s="48"/>
      <c r="R29" s="48"/>
      <c r="S29" s="48"/>
      <c r="T29" s="48"/>
      <c r="U29" s="48"/>
      <c r="V29" s="48"/>
    </row>
    <row r="30" spans="1:23" s="2" customFormat="1" x14ac:dyDescent="0.2">
      <c r="A30" s="2" t="s">
        <v>72</v>
      </c>
      <c r="B30" s="2" t="s">
        <v>73</v>
      </c>
      <c r="C30" s="51">
        <v>75039.411365973298</v>
      </c>
      <c r="D30" s="51">
        <v>283037.11499999999</v>
      </c>
      <c r="E30" s="51">
        <v>4878146.8</v>
      </c>
      <c r="F30" s="51">
        <v>17805</v>
      </c>
      <c r="G30" s="51" t="s">
        <v>143</v>
      </c>
      <c r="H30" s="51" t="s">
        <v>143</v>
      </c>
      <c r="I30" s="54"/>
      <c r="J30" s="200"/>
      <c r="K30" s="51"/>
      <c r="L30" s="51"/>
      <c r="M30" s="51"/>
      <c r="N30" s="51"/>
      <c r="O30" s="51"/>
      <c r="P30" s="48"/>
      <c r="Q30" s="48"/>
      <c r="R30" s="48"/>
      <c r="S30" s="48"/>
      <c r="T30" s="48"/>
      <c r="U30" s="48"/>
      <c r="V30" s="48"/>
    </row>
    <row r="31" spans="1:23" s="2" customFormat="1" x14ac:dyDescent="0.2">
      <c r="A31" s="2" t="s">
        <v>74</v>
      </c>
      <c r="B31" s="2" t="s">
        <v>139</v>
      </c>
      <c r="C31" s="51" t="s">
        <v>143</v>
      </c>
      <c r="D31" s="51" t="s">
        <v>143</v>
      </c>
      <c r="E31" s="51" t="s">
        <v>143</v>
      </c>
      <c r="F31" s="51" t="s">
        <v>143</v>
      </c>
      <c r="G31" s="51">
        <v>0</v>
      </c>
      <c r="H31" s="51">
        <v>0</v>
      </c>
      <c r="I31" s="54"/>
      <c r="J31" s="54"/>
      <c r="K31" s="51"/>
      <c r="L31" s="51"/>
      <c r="M31" s="51"/>
      <c r="N31" s="51"/>
      <c r="O31" s="51"/>
      <c r="P31" s="48"/>
      <c r="Q31" s="48"/>
      <c r="R31" s="48"/>
      <c r="S31" s="48"/>
      <c r="T31" s="48"/>
      <c r="U31" s="48"/>
      <c r="V31" s="48"/>
    </row>
    <row r="32" spans="1:23" s="2" customFormat="1" x14ac:dyDescent="0.2">
      <c r="C32" s="51"/>
      <c r="D32" s="51"/>
      <c r="E32" s="51"/>
      <c r="F32" s="51"/>
      <c r="G32" s="51"/>
      <c r="H32" s="51"/>
      <c r="I32" s="54"/>
      <c r="J32" s="54"/>
      <c r="K32" s="51"/>
      <c r="L32" s="51"/>
      <c r="M32" s="5"/>
      <c r="N32" s="5"/>
      <c r="O32" s="5"/>
      <c r="P32"/>
      <c r="Q32"/>
      <c r="R32"/>
      <c r="S32"/>
      <c r="T32"/>
      <c r="U32"/>
      <c r="V32"/>
      <c r="W32"/>
    </row>
    <row r="33" spans="1:23" s="2" customFormat="1" x14ac:dyDescent="0.2">
      <c r="A33" s="9" t="s">
        <v>1</v>
      </c>
      <c r="C33" s="56">
        <v>3889760.4860909013</v>
      </c>
      <c r="D33" s="56">
        <v>13377157.369000001</v>
      </c>
      <c r="E33" s="56">
        <v>242839416.50000003</v>
      </c>
      <c r="F33" s="56">
        <v>739142</v>
      </c>
      <c r="G33" s="56">
        <v>27094240.600000001</v>
      </c>
      <c r="H33" s="56">
        <v>106915</v>
      </c>
      <c r="I33" s="197"/>
      <c r="J33" s="197"/>
      <c r="K33" s="51"/>
      <c r="L33" s="51"/>
      <c r="M33" s="5"/>
      <c r="N33" s="5"/>
      <c r="O33" s="5"/>
      <c r="P33"/>
      <c r="Q33"/>
      <c r="R33"/>
      <c r="S33"/>
      <c r="T33"/>
      <c r="U33"/>
      <c r="V33"/>
      <c r="W33"/>
    </row>
    <row r="34" spans="1:23" s="2" customFormat="1" ht="27" customHeight="1" thickBot="1" x14ac:dyDescent="0.25">
      <c r="A34" s="46" t="s">
        <v>2</v>
      </c>
      <c r="B34" s="55"/>
      <c r="C34" s="55"/>
      <c r="D34" s="55">
        <v>1026796.355</v>
      </c>
      <c r="E34" s="55"/>
      <c r="F34" s="55">
        <v>48279</v>
      </c>
      <c r="G34" s="55"/>
      <c r="H34" s="55">
        <v>6145</v>
      </c>
      <c r="I34" s="5"/>
      <c r="J34" s="51"/>
      <c r="K34" s="51"/>
      <c r="L34" s="51"/>
      <c r="M34" s="5"/>
      <c r="N34" s="5"/>
      <c r="O34" s="5"/>
      <c r="P34"/>
      <c r="Q34"/>
      <c r="R34"/>
      <c r="S34"/>
      <c r="T34"/>
      <c r="U34"/>
      <c r="V34"/>
      <c r="W34"/>
    </row>
    <row r="35" spans="1:23" x14ac:dyDescent="0.2">
      <c r="J35" s="51"/>
      <c r="K35" s="51"/>
      <c r="L35" s="51"/>
    </row>
    <row r="36" spans="1:23" x14ac:dyDescent="0.2">
      <c r="A36" s="22"/>
      <c r="D36" s="60"/>
      <c r="F36" s="72"/>
      <c r="J36" s="51"/>
      <c r="K36" s="51"/>
      <c r="L36" s="51"/>
    </row>
    <row r="37" spans="1:23" x14ac:dyDescent="0.2">
      <c r="A37" s="23"/>
      <c r="D37" s="97"/>
      <c r="J37" s="51"/>
      <c r="K37" s="51"/>
      <c r="L37" s="51"/>
    </row>
    <row r="38" spans="1:23" x14ac:dyDescent="0.2">
      <c r="J38" s="51"/>
      <c r="K38" s="51"/>
      <c r="L38" s="51"/>
    </row>
    <row r="39" spans="1:23" x14ac:dyDescent="0.2">
      <c r="J39" s="51"/>
    </row>
    <row r="40" spans="1:23" x14ac:dyDescent="0.2">
      <c r="A40" s="167"/>
      <c r="B40" s="167"/>
      <c r="C40" s="168"/>
      <c r="D40" s="169"/>
      <c r="E40" s="168"/>
      <c r="F40" s="168"/>
    </row>
    <row r="41" spans="1:23" x14ac:dyDescent="0.2">
      <c r="A41" s="167"/>
      <c r="B41" s="171"/>
      <c r="C41" s="171"/>
      <c r="D41" s="171"/>
      <c r="E41" s="171"/>
      <c r="F41" s="168"/>
    </row>
    <row r="42" spans="1:23" x14ac:dyDescent="0.2">
      <c r="A42" s="167"/>
      <c r="B42" s="167"/>
      <c r="C42" s="168"/>
      <c r="D42" s="168"/>
      <c r="E42" s="168"/>
      <c r="F42" s="168"/>
    </row>
    <row r="43" spans="1:23" x14ac:dyDescent="0.2">
      <c r="A43" s="167"/>
      <c r="B43" s="173"/>
      <c r="C43" s="174"/>
      <c r="D43" s="174"/>
      <c r="E43" s="174"/>
      <c r="F43" s="168"/>
    </row>
    <row r="44" spans="1:23" x14ac:dyDescent="0.2">
      <c r="A44" s="167"/>
      <c r="B44" s="176"/>
      <c r="C44" s="176"/>
      <c r="D44" s="176"/>
      <c r="E44" s="176"/>
      <c r="F44" s="168"/>
    </row>
    <row r="45" spans="1:23" x14ac:dyDescent="0.2">
      <c r="A45" s="167"/>
      <c r="B45" s="167"/>
      <c r="C45" s="168"/>
      <c r="D45" s="168"/>
      <c r="E45" s="168"/>
      <c r="F45" s="168"/>
    </row>
  </sheetData>
  <mergeCells count="2">
    <mergeCell ref="A2:G2"/>
    <mergeCell ref="A4:B4"/>
  </mergeCells>
  <phoneticPr fontId="3" type="noConversion"/>
  <pageMargins left="0.74803149606299213" right="0.74803149606299213" top="0.98425196850393704" bottom="0.98425196850393704" header="0.51181102362204722" footer="0.51181102362204722"/>
  <pageSetup paperSize="9" scale="9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6">
    <tabColor rgb="FF00B050"/>
    <pageSetUpPr fitToPage="1"/>
  </sheetPr>
  <dimension ref="A1:X31"/>
  <sheetViews>
    <sheetView showGridLines="0" zoomScaleNormal="100" workbookViewId="0">
      <pane ySplit="3" topLeftCell="A4" activePane="bottomLeft" state="frozen"/>
      <selection activeCell="M10" sqref="M10"/>
      <selection pane="bottomLeft" sqref="A1:F1"/>
    </sheetView>
  </sheetViews>
  <sheetFormatPr defaultRowHeight="12.75" x14ac:dyDescent="0.2"/>
  <cols>
    <col min="1" max="1" width="10.42578125" customWidth="1"/>
    <col min="2" max="2" width="17.42578125" customWidth="1"/>
    <col min="3" max="3" width="17.42578125" style="47" customWidth="1"/>
    <col min="4" max="4" width="12.85546875" style="47" customWidth="1"/>
    <col min="5" max="5" width="11.28515625" style="47" customWidth="1"/>
    <col min="6" max="7" width="16.7109375" style="47" customWidth="1"/>
    <col min="8" max="8" width="9.140625" style="51"/>
    <col min="9" max="10" width="9.140625" style="5"/>
    <col min="11" max="11" width="13.7109375" style="5" customWidth="1"/>
    <col min="12" max="12" width="9.140625" style="5"/>
    <col min="13" max="13" width="12.42578125" style="5" customWidth="1"/>
    <col min="14" max="14" width="9.28515625" style="5" bestFit="1" customWidth="1"/>
    <col min="15" max="15" width="11.28515625" customWidth="1"/>
    <col min="16" max="16" width="10" customWidth="1"/>
    <col min="17" max="17" width="10" bestFit="1" customWidth="1"/>
    <col min="18" max="18" width="9.28515625" bestFit="1" customWidth="1"/>
  </cols>
  <sheetData>
    <row r="1" spans="1:14" ht="56.25" customHeight="1" x14ac:dyDescent="0.2">
      <c r="A1" s="285" t="s">
        <v>136</v>
      </c>
      <c r="B1" s="285"/>
      <c r="C1" s="285"/>
      <c r="D1" s="285"/>
      <c r="E1" s="285"/>
      <c r="F1" s="285"/>
    </row>
    <row r="2" spans="1:14" x14ac:dyDescent="0.2">
      <c r="A2" s="17"/>
      <c r="B2" s="17"/>
      <c r="C2" s="81"/>
      <c r="D2" s="81"/>
      <c r="E2" s="81"/>
      <c r="F2" s="81"/>
    </row>
    <row r="3" spans="1:14" ht="45" x14ac:dyDescent="0.2">
      <c r="A3" s="284" t="s">
        <v>20</v>
      </c>
      <c r="B3" s="284"/>
      <c r="C3" s="69" t="s">
        <v>10</v>
      </c>
      <c r="D3" s="69" t="s">
        <v>8</v>
      </c>
      <c r="E3" s="69" t="s">
        <v>6</v>
      </c>
      <c r="F3" s="69" t="s">
        <v>13</v>
      </c>
      <c r="G3" s="68" t="s">
        <v>4</v>
      </c>
      <c r="I3"/>
      <c r="J3"/>
      <c r="K3"/>
      <c r="L3"/>
      <c r="M3"/>
      <c r="N3"/>
    </row>
    <row r="4" spans="1:14" s="48" customFormat="1" x14ac:dyDescent="0.2">
      <c r="A4" s="257"/>
      <c r="B4" s="257"/>
      <c r="C4" s="171"/>
      <c r="D4" s="171"/>
      <c r="E4" s="171"/>
      <c r="F4" s="171"/>
      <c r="G4" s="258"/>
      <c r="H4" s="51"/>
    </row>
    <row r="5" spans="1:14" x14ac:dyDescent="0.2">
      <c r="A5" s="49" t="s">
        <v>0</v>
      </c>
      <c r="B5" s="49" t="s">
        <v>23</v>
      </c>
      <c r="C5" s="51">
        <v>6793.1466909999999</v>
      </c>
      <c r="D5" s="51">
        <v>23056.09</v>
      </c>
      <c r="E5" s="51">
        <v>1847520.04</v>
      </c>
      <c r="F5" s="254">
        <v>1.7840042137963863</v>
      </c>
      <c r="G5" s="51">
        <v>1853</v>
      </c>
      <c r="I5"/>
      <c r="J5"/>
      <c r="K5"/>
      <c r="L5"/>
      <c r="M5"/>
      <c r="N5"/>
    </row>
    <row r="6" spans="1:14" x14ac:dyDescent="0.2">
      <c r="A6" s="49" t="s">
        <v>26</v>
      </c>
      <c r="B6" s="49" t="s">
        <v>27</v>
      </c>
      <c r="C6" s="51">
        <v>301015.04153400002</v>
      </c>
      <c r="D6" s="51">
        <v>805125.98800000001</v>
      </c>
      <c r="E6" s="51">
        <v>14425186.51</v>
      </c>
      <c r="F6" s="254">
        <v>13.929263532447953</v>
      </c>
      <c r="G6" s="51">
        <v>37616</v>
      </c>
      <c r="H6" s="48"/>
      <c r="I6"/>
      <c r="J6"/>
      <c r="K6"/>
      <c r="L6"/>
      <c r="M6"/>
      <c r="N6"/>
    </row>
    <row r="7" spans="1:14" x14ac:dyDescent="0.2">
      <c r="A7" s="49" t="s">
        <v>30</v>
      </c>
      <c r="B7" s="49" t="s">
        <v>31</v>
      </c>
      <c r="C7" s="51" t="s">
        <v>143</v>
      </c>
      <c r="D7" s="51" t="s">
        <v>143</v>
      </c>
      <c r="E7" s="51" t="s">
        <v>143</v>
      </c>
      <c r="F7" s="254" t="s">
        <v>143</v>
      </c>
      <c r="G7" s="51" t="s">
        <v>143</v>
      </c>
      <c r="H7" s="255"/>
      <c r="I7"/>
      <c r="J7"/>
      <c r="K7"/>
      <c r="L7"/>
      <c r="M7"/>
      <c r="N7"/>
    </row>
    <row r="8" spans="1:14" x14ac:dyDescent="0.2">
      <c r="A8" s="49" t="s">
        <v>32</v>
      </c>
      <c r="B8" s="49" t="s">
        <v>33</v>
      </c>
      <c r="C8" s="51">
        <v>156583.96905099999</v>
      </c>
      <c r="D8" s="51">
        <v>549379.36100000003</v>
      </c>
      <c r="E8" s="51">
        <v>10200475.300000001</v>
      </c>
      <c r="F8" s="254">
        <v>9.8497935199262887</v>
      </c>
      <c r="G8" s="51">
        <v>37116</v>
      </c>
      <c r="H8" s="48"/>
      <c r="I8"/>
      <c r="J8"/>
      <c r="K8"/>
      <c r="L8"/>
      <c r="M8"/>
      <c r="N8"/>
    </row>
    <row r="9" spans="1:14" ht="12.75" customHeight="1" x14ac:dyDescent="0.2">
      <c r="A9" s="49" t="s">
        <v>34</v>
      </c>
      <c r="B9" s="49" t="s">
        <v>35</v>
      </c>
      <c r="C9" s="51">
        <v>107664.19965</v>
      </c>
      <c r="D9" s="51">
        <v>532395.9</v>
      </c>
      <c r="E9" s="51">
        <v>7302641</v>
      </c>
      <c r="F9" s="254">
        <v>7.0515837629789688</v>
      </c>
      <c r="G9" s="51">
        <v>43352</v>
      </c>
      <c r="H9" s="48"/>
      <c r="I9"/>
      <c r="J9"/>
      <c r="K9"/>
      <c r="L9"/>
      <c r="M9"/>
      <c r="N9"/>
    </row>
    <row r="10" spans="1:14" x14ac:dyDescent="0.2">
      <c r="A10" s="49" t="s">
        <v>36</v>
      </c>
      <c r="B10" s="49" t="s">
        <v>37</v>
      </c>
      <c r="C10" s="51">
        <v>131236.11850000001</v>
      </c>
      <c r="D10" s="51">
        <v>392608.9</v>
      </c>
      <c r="E10" s="51">
        <v>8791018</v>
      </c>
      <c r="F10" s="254">
        <v>8.488791902663138</v>
      </c>
      <c r="G10" s="51">
        <v>30415</v>
      </c>
      <c r="H10" s="48"/>
      <c r="I10"/>
      <c r="J10"/>
      <c r="K10"/>
      <c r="L10"/>
      <c r="M10"/>
      <c r="N10"/>
    </row>
    <row r="11" spans="1:14" x14ac:dyDescent="0.2">
      <c r="A11" s="49" t="s">
        <v>42</v>
      </c>
      <c r="B11" s="49" t="s">
        <v>43</v>
      </c>
      <c r="C11" s="51">
        <v>156144.762686</v>
      </c>
      <c r="D11" s="51">
        <v>876009.19900000002</v>
      </c>
      <c r="E11" s="51">
        <v>6601038.1600000001</v>
      </c>
      <c r="F11" s="254">
        <v>6.3741013022358031</v>
      </c>
      <c r="G11" s="51">
        <v>31021</v>
      </c>
      <c r="H11" s="48"/>
      <c r="I11"/>
      <c r="J11"/>
      <c r="K11"/>
      <c r="L11"/>
      <c r="M11"/>
      <c r="N11"/>
    </row>
    <row r="12" spans="1:14" x14ac:dyDescent="0.2">
      <c r="A12" s="49" t="s">
        <v>44</v>
      </c>
      <c r="B12" s="49" t="s">
        <v>45</v>
      </c>
      <c r="C12" s="51" t="s">
        <v>143</v>
      </c>
      <c r="D12" s="51" t="s">
        <v>143</v>
      </c>
      <c r="E12" s="51" t="s">
        <v>143</v>
      </c>
      <c r="F12" s="254" t="s">
        <v>143</v>
      </c>
      <c r="G12" s="51" t="s">
        <v>143</v>
      </c>
      <c r="H12" s="255"/>
      <c r="I12"/>
      <c r="J12"/>
      <c r="K12"/>
      <c r="L12"/>
      <c r="M12"/>
      <c r="N12"/>
    </row>
    <row r="13" spans="1:14" x14ac:dyDescent="0.2">
      <c r="A13" s="49" t="s">
        <v>48</v>
      </c>
      <c r="B13" s="49" t="s">
        <v>49</v>
      </c>
      <c r="C13" s="51">
        <v>11975.208274000001</v>
      </c>
      <c r="D13" s="51">
        <v>45973.627999999997</v>
      </c>
      <c r="E13" s="51">
        <v>805074.09</v>
      </c>
      <c r="F13" s="254">
        <v>0.77739647629385977</v>
      </c>
      <c r="G13" s="51">
        <v>2806</v>
      </c>
      <c r="H13" s="48"/>
      <c r="I13"/>
      <c r="J13"/>
      <c r="K13"/>
      <c r="L13"/>
      <c r="M13"/>
      <c r="N13"/>
    </row>
    <row r="14" spans="1:14" x14ac:dyDescent="0.2">
      <c r="A14" s="49" t="s">
        <v>50</v>
      </c>
      <c r="B14" s="49" t="s">
        <v>51</v>
      </c>
      <c r="C14" s="51" t="s">
        <v>143</v>
      </c>
      <c r="D14" s="51" t="s">
        <v>143</v>
      </c>
      <c r="E14" s="51" t="s">
        <v>143</v>
      </c>
      <c r="F14" s="254" t="s">
        <v>143</v>
      </c>
      <c r="G14" s="51" t="s">
        <v>143</v>
      </c>
      <c r="H14" s="255"/>
      <c r="I14"/>
      <c r="J14"/>
      <c r="K14"/>
      <c r="L14"/>
      <c r="M14"/>
      <c r="N14"/>
    </row>
    <row r="15" spans="1:14" x14ac:dyDescent="0.2">
      <c r="A15" s="49" t="s">
        <v>54</v>
      </c>
      <c r="B15" s="49" t="s">
        <v>55</v>
      </c>
      <c r="C15" s="51">
        <v>41173.874492000003</v>
      </c>
      <c r="D15" s="51">
        <v>147920.54999999999</v>
      </c>
      <c r="E15" s="51">
        <v>3231099.72</v>
      </c>
      <c r="F15" s="254">
        <v>3.1200178568435577</v>
      </c>
      <c r="G15" s="51">
        <v>10096</v>
      </c>
      <c r="H15" s="48"/>
      <c r="I15"/>
      <c r="J15"/>
      <c r="K15"/>
      <c r="L15"/>
      <c r="M15"/>
      <c r="N15"/>
    </row>
    <row r="16" spans="1:14" x14ac:dyDescent="0.2">
      <c r="A16" s="49" t="s">
        <v>56</v>
      </c>
      <c r="B16" s="49" t="s">
        <v>57</v>
      </c>
      <c r="C16" s="51" t="s">
        <v>143</v>
      </c>
      <c r="D16" s="51" t="s">
        <v>143</v>
      </c>
      <c r="E16" s="51" t="s">
        <v>143</v>
      </c>
      <c r="F16" s="254" t="s">
        <v>143</v>
      </c>
      <c r="G16" s="51" t="s">
        <v>143</v>
      </c>
      <c r="H16" s="255"/>
      <c r="I16"/>
      <c r="J16"/>
      <c r="K16"/>
      <c r="L16"/>
      <c r="M16"/>
      <c r="N16"/>
    </row>
    <row r="17" spans="1:24" x14ac:dyDescent="0.2">
      <c r="A17" s="49" t="s">
        <v>58</v>
      </c>
      <c r="B17" s="49" t="s">
        <v>59</v>
      </c>
      <c r="C17" s="51">
        <v>218264.45389</v>
      </c>
      <c r="D17" s="51">
        <v>1516013.3570000001</v>
      </c>
      <c r="E17" s="51">
        <v>13747572.029999999</v>
      </c>
      <c r="F17" s="254">
        <v>13.27494473672358</v>
      </c>
      <c r="G17" s="51">
        <v>79225</v>
      </c>
      <c r="H17" s="48"/>
      <c r="I17"/>
      <c r="J17"/>
      <c r="K17"/>
      <c r="L17"/>
      <c r="M17"/>
      <c r="N17"/>
    </row>
    <row r="18" spans="1:24" x14ac:dyDescent="0.2">
      <c r="A18" s="49" t="s">
        <v>60</v>
      </c>
      <c r="B18" s="49" t="s">
        <v>61</v>
      </c>
      <c r="C18" s="51">
        <v>40083.427970999997</v>
      </c>
      <c r="D18" s="51">
        <v>143309.33100000001</v>
      </c>
      <c r="E18" s="51">
        <v>5088291.45</v>
      </c>
      <c r="F18" s="254">
        <v>4.9133612579510224</v>
      </c>
      <c r="G18" s="51">
        <v>13049</v>
      </c>
      <c r="H18" s="48"/>
      <c r="I18"/>
      <c r="J18"/>
      <c r="K18"/>
      <c r="L18"/>
      <c r="M18"/>
      <c r="N18"/>
    </row>
    <row r="19" spans="1:24" x14ac:dyDescent="0.2">
      <c r="A19" s="49" t="s">
        <v>62</v>
      </c>
      <c r="B19" s="49" t="s">
        <v>63</v>
      </c>
      <c r="C19" s="51" t="s">
        <v>143</v>
      </c>
      <c r="D19" s="51" t="s">
        <v>143</v>
      </c>
      <c r="E19" s="51" t="s">
        <v>143</v>
      </c>
      <c r="F19" s="254" t="s">
        <v>143</v>
      </c>
      <c r="G19" s="51" t="s">
        <v>143</v>
      </c>
      <c r="H19" s="255"/>
      <c r="I19"/>
      <c r="J19"/>
      <c r="K19"/>
      <c r="L19"/>
      <c r="M19"/>
      <c r="N19"/>
    </row>
    <row r="20" spans="1:24" x14ac:dyDescent="0.2">
      <c r="A20" s="49" t="s">
        <v>64</v>
      </c>
      <c r="B20" s="49" t="s">
        <v>65</v>
      </c>
      <c r="C20" s="51">
        <v>502678.31856699998</v>
      </c>
      <c r="D20" s="51">
        <v>1623011.4450000001</v>
      </c>
      <c r="E20" s="51">
        <v>27548243.280000001</v>
      </c>
      <c r="F20" s="254">
        <v>26.601163197238165</v>
      </c>
      <c r="G20" s="51">
        <v>90884</v>
      </c>
      <c r="H20" s="48"/>
      <c r="I20"/>
      <c r="J20"/>
      <c r="K20"/>
      <c r="L20"/>
      <c r="M20"/>
      <c r="N20"/>
    </row>
    <row r="21" spans="1:24" x14ac:dyDescent="0.2">
      <c r="A21" s="49" t="s">
        <v>66</v>
      </c>
      <c r="B21" s="49" t="s">
        <v>67</v>
      </c>
      <c r="C21" s="51" t="s">
        <v>143</v>
      </c>
      <c r="D21" s="51" t="s">
        <v>143</v>
      </c>
      <c r="E21" s="51" t="s">
        <v>143</v>
      </c>
      <c r="F21" s="254" t="s">
        <v>143</v>
      </c>
      <c r="G21" s="51" t="s">
        <v>143</v>
      </c>
      <c r="H21" s="255"/>
      <c r="I21"/>
      <c r="J21"/>
      <c r="K21"/>
      <c r="L21"/>
      <c r="M21"/>
      <c r="N21"/>
    </row>
    <row r="22" spans="1:24" x14ac:dyDescent="0.2">
      <c r="A22" s="49" t="s">
        <v>68</v>
      </c>
      <c r="B22" s="49" t="s">
        <v>69</v>
      </c>
      <c r="C22" s="51">
        <v>14190.685541000001</v>
      </c>
      <c r="D22" s="51">
        <v>57797.938999999998</v>
      </c>
      <c r="E22" s="51">
        <v>1045658.45</v>
      </c>
      <c r="F22" s="254">
        <v>1.0097097950784866</v>
      </c>
      <c r="G22" s="51">
        <v>5097</v>
      </c>
      <c r="H22" s="48"/>
      <c r="I22"/>
      <c r="J22"/>
      <c r="K22"/>
      <c r="L22"/>
      <c r="M22"/>
      <c r="N22"/>
    </row>
    <row r="23" spans="1:24" x14ac:dyDescent="0.2">
      <c r="A23" s="49" t="s">
        <v>70</v>
      </c>
      <c r="B23" s="49" t="s">
        <v>71</v>
      </c>
      <c r="C23" s="51">
        <v>19947.387024</v>
      </c>
      <c r="D23" s="51">
        <v>64292.580999999998</v>
      </c>
      <c r="E23" s="51">
        <v>1175265.1599999999</v>
      </c>
      <c r="F23" s="254">
        <v>1.1348607605729049</v>
      </c>
      <c r="G23" s="51">
        <v>3770</v>
      </c>
      <c r="H23" s="48"/>
      <c r="I23"/>
      <c r="J23"/>
      <c r="K23"/>
      <c r="L23"/>
      <c r="M23"/>
      <c r="N23"/>
    </row>
    <row r="24" spans="1:24" x14ac:dyDescent="0.2">
      <c r="A24" s="49" t="s">
        <v>72</v>
      </c>
      <c r="B24" s="49" t="s">
        <v>73</v>
      </c>
      <c r="C24" s="51">
        <v>13552.905435000001</v>
      </c>
      <c r="D24" s="51">
        <v>65624.494999999995</v>
      </c>
      <c r="E24" s="51">
        <v>789464.74</v>
      </c>
      <c r="F24" s="254">
        <v>0.76232375958621179</v>
      </c>
      <c r="G24" s="51">
        <v>3954</v>
      </c>
      <c r="H24" s="48"/>
      <c r="I24"/>
      <c r="J24"/>
      <c r="K24"/>
      <c r="L24"/>
      <c r="M24"/>
      <c r="N24"/>
    </row>
    <row r="25" spans="1:24" s="2" customFormat="1" x14ac:dyDescent="0.2">
      <c r="A25"/>
      <c r="B25"/>
      <c r="C25"/>
      <c r="D25"/>
      <c r="E25"/>
      <c r="F25"/>
      <c r="G25"/>
      <c r="H25"/>
      <c r="I25"/>
      <c r="J25"/>
      <c r="K25" s="51"/>
      <c r="L25" s="5"/>
      <c r="M25" s="5"/>
      <c r="N25" s="5"/>
      <c r="O25"/>
      <c r="P25"/>
      <c r="Q25"/>
      <c r="R25"/>
      <c r="S25"/>
      <c r="T25"/>
      <c r="V25" s="49"/>
      <c r="W25" s="49"/>
      <c r="X25" s="49"/>
    </row>
    <row r="26" spans="1:24" s="2" customFormat="1" x14ac:dyDescent="0.2">
      <c r="A26" s="54" t="s">
        <v>1</v>
      </c>
      <c r="B26" s="54"/>
      <c r="C26" s="56">
        <v>1740954.913615</v>
      </c>
      <c r="D26" s="56">
        <v>6903906.0260000015</v>
      </c>
      <c r="E26" s="56">
        <v>103560295.75000001</v>
      </c>
      <c r="F26" s="189">
        <v>100</v>
      </c>
      <c r="G26" s="56">
        <v>393227</v>
      </c>
      <c r="H26" s="52"/>
      <c r="I26" s="51"/>
      <c r="J26" s="51"/>
      <c r="K26" s="51"/>
      <c r="L26" s="5"/>
      <c r="M26" s="5"/>
      <c r="N26" s="5"/>
      <c r="O26"/>
      <c r="P26"/>
      <c r="Q26"/>
      <c r="R26"/>
      <c r="S26"/>
      <c r="T26"/>
      <c r="U26" s="17"/>
      <c r="V26" s="54"/>
      <c r="W26" s="54"/>
      <c r="X26" s="54"/>
    </row>
    <row r="27" spans="1:24" s="2" customFormat="1" ht="10.5" customHeight="1" thickBot="1" x14ac:dyDescent="0.25">
      <c r="A27" s="286"/>
      <c r="B27" s="286"/>
      <c r="C27" s="88"/>
      <c r="D27" s="70"/>
      <c r="E27" s="64"/>
      <c r="F27" s="64"/>
      <c r="G27" s="11"/>
      <c r="H27" s="52"/>
      <c r="I27" s="98"/>
      <c r="J27" s="5"/>
      <c r="K27" s="5"/>
      <c r="L27" s="5"/>
      <c r="M27" s="5"/>
      <c r="N27" s="5"/>
      <c r="O27"/>
      <c r="P27"/>
      <c r="Q27"/>
      <c r="R27"/>
      <c r="S27"/>
      <c r="T27"/>
      <c r="U27"/>
    </row>
    <row r="28" spans="1:24" s="2" customFormat="1" ht="11.25" customHeight="1" x14ac:dyDescent="0.2">
      <c r="A28" s="57" t="s">
        <v>15</v>
      </c>
      <c r="B28" s="20"/>
      <c r="C28" s="81"/>
      <c r="D28" s="81"/>
      <c r="E28" s="81"/>
      <c r="F28" s="81"/>
      <c r="G28" s="86"/>
      <c r="H28" s="52"/>
      <c r="I28" s="5"/>
      <c r="J28" s="5"/>
      <c r="K28" s="5"/>
      <c r="L28" s="5"/>
      <c r="M28" s="5"/>
      <c r="N28" s="5"/>
      <c r="O28"/>
      <c r="P28"/>
      <c r="Q28"/>
      <c r="R28"/>
      <c r="S28"/>
      <c r="T28"/>
      <c r="U28"/>
      <c r="V28" s="17"/>
      <c r="W28" s="17"/>
      <c r="X28" s="17"/>
    </row>
    <row r="29" spans="1:24" s="17" customFormat="1" x14ac:dyDescent="0.2">
      <c r="A29"/>
      <c r="B29"/>
      <c r="C29" s="47"/>
      <c r="D29" s="47"/>
      <c r="E29" s="47"/>
      <c r="F29" s="47"/>
      <c r="G29" s="47"/>
      <c r="H29" s="51"/>
      <c r="I29" s="5"/>
      <c r="J29" s="5"/>
      <c r="K29" s="5"/>
      <c r="L29" s="5"/>
      <c r="M29" s="5"/>
      <c r="N29" s="5"/>
      <c r="O29"/>
      <c r="P29"/>
      <c r="Q29"/>
      <c r="R29"/>
      <c r="S29"/>
      <c r="T29"/>
      <c r="U29"/>
      <c r="V29"/>
      <c r="W29"/>
      <c r="X29"/>
    </row>
    <row r="31" spans="1:24" x14ac:dyDescent="0.2">
      <c r="A31" s="22"/>
    </row>
  </sheetData>
  <mergeCells count="3">
    <mergeCell ref="A1:F1"/>
    <mergeCell ref="A3:B3"/>
    <mergeCell ref="A27:B27"/>
  </mergeCells>
  <phoneticPr fontId="3"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30"/>
  <sheetViews>
    <sheetView zoomScaleNormal="100" workbookViewId="0"/>
  </sheetViews>
  <sheetFormatPr defaultRowHeight="11.25" x14ac:dyDescent="0.2"/>
  <cols>
    <col min="1" max="1" width="104.42578125" style="1" customWidth="1"/>
    <col min="2" max="2" width="9.140625" style="49" customWidth="1"/>
    <col min="3" max="16384" width="9.140625" style="49"/>
  </cols>
  <sheetData>
    <row r="1" spans="1:1" x14ac:dyDescent="0.2">
      <c r="A1" s="264"/>
    </row>
    <row r="3" spans="1:1" x14ac:dyDescent="0.2">
      <c r="A3" s="265" t="s">
        <v>114</v>
      </c>
    </row>
    <row r="4" spans="1:1" ht="22.5" x14ac:dyDescent="0.2">
      <c r="A4" s="266" t="str">
        <f>'1_2015'!A2:G2</f>
        <v>1. Godstransporter med utlandsregistrerade tunga lastbilar till och från Sverige samt cabotage. Transportarbete, godsmängd, trafikarbete och antal körningar fördelat på lastbilarnas registreringsland. År 2015 (exklusive transittrafik)</v>
      </c>
    </row>
    <row r="5" spans="1:1" ht="22.5" x14ac:dyDescent="0.2">
      <c r="A5" s="266" t="str">
        <f>'2_2015'!A2:G2</f>
        <v>2. Godstransporter med utlandsregistrerade tunga lastbilar från Sverige till utlandet. Transportarbete, godsmängd, trafikarbete och antal körningar fördelat efter lastbilarnas registreringsland. År 2015 (exklusive transittrafik)</v>
      </c>
    </row>
    <row r="6" spans="1:1" ht="22.5" x14ac:dyDescent="0.2">
      <c r="A6" s="266" t="str">
        <f>'3_2015'!A2:G2</f>
        <v>3. Godstransporter med utlandsregistrerade tunga lastbilar från utlandet till Sverige. Transportarbete, godsmängd, trafikarbete och antal körningar fördelat efter lastbilarnas registreringsland. År 2015 (exklusive transittrafik)</v>
      </c>
    </row>
    <row r="7" spans="1:1" ht="22.5" x14ac:dyDescent="0.2">
      <c r="A7" s="266" t="str">
        <f>'4 a_2015'!A1:F1</f>
        <v>4a. Cabotage med last. Cabotagetransporter med last inom Sverige utfört av utlandsregistrerade tunga lastbilar. Transportarbete, godsmängd, trafikarbete och antal körningar med last fördelat efter lastbilarnas registreringsland. År 2015</v>
      </c>
    </row>
    <row r="8" spans="1:1" ht="22.5" x14ac:dyDescent="0.2">
      <c r="A8" s="266" t="str">
        <f>'4 b_2015'!A1:E1</f>
        <v>4b. Cabotage utan last. Tomkörningar med start och slut i Sverige utfört av utlandsregistrerade tunga lastbilar. Trafikarbete utan last, andel trafikarbete utan last och antal körningar utan last fördelat efter lastbilarnas registreringsland. År 2015</v>
      </c>
    </row>
    <row r="9" spans="1:1" ht="22.5" x14ac:dyDescent="0.2">
      <c r="A9" s="266" t="str">
        <f>'5_2015'!A2</f>
        <v>5. Transit. Transitkörningar genom Sverige med utlandsregistrerade tunga lastbilar. Godsmängd och antal körningar fördelat efter lastbilarnas registreringsland. År 2015</v>
      </c>
    </row>
    <row r="10" spans="1:1" ht="22.5" x14ac:dyDescent="0.2">
      <c r="A10" s="267" t="str">
        <f>'6_2015'!A2:F2</f>
        <v>6. Godstransporter med utlandsregistrerade tunga lastbilar till och från Sverige samt cabotage.  Transportarbete, godsmängd, trafikarbete och antal körningar fördelat efter varugrupp. År 2015 (exklusive transittrafik)</v>
      </c>
    </row>
    <row r="11" spans="1:1" s="57" customFormat="1" ht="22.5" x14ac:dyDescent="0.2">
      <c r="A11" s="267" t="str">
        <f>'7_2015'!A2:F2</f>
        <v>7. Godstransporter med utlandsregistrerade tunga lastbilar från Sverige till utlandet. Transportarbete, godsmängd, trafikarbete och antal körningar fördelat efter varugrupp. År 2015 (exklusive transittrafik)</v>
      </c>
    </row>
    <row r="12" spans="1:1" s="57" customFormat="1" ht="22.5" x14ac:dyDescent="0.2">
      <c r="A12" s="267" t="str">
        <f>'8_2015'!A2:F2</f>
        <v>8. Godstransporter med utlandsregistrerade tunga lastbilar från utlandet till Sverige. Transportarbete, godsmängd, trafikarbete och antal körningar fördelat efter varugrupp. År 2015 (exklusive transittrafik)</v>
      </c>
    </row>
    <row r="13" spans="1:1" s="57" customFormat="1" ht="22.5" x14ac:dyDescent="0.2">
      <c r="A13" s="267" t="str">
        <f>'9_2015'!A2:F2</f>
        <v>9. Cabotage efter varugrupp. Godstransporter med last utförda av utlandsregistrerade tunga lastbilar inom Sverige. Transportarbete, godsmängd, trafikarbete och antal körningar fördelat efter varugrupp. År 2015</v>
      </c>
    </row>
    <row r="14" spans="1:1" s="57" customFormat="1" ht="22.5" x14ac:dyDescent="0.2">
      <c r="A14" s="267" t="str">
        <f>'10_2015 '!A3</f>
        <v>10. Godstransporter med farligt gods med utlandsregistrerade tunga lastbilar. Transportarbete, godsmängd, trafikarbete och antal körningar. År 2015 (exklusive transittrafik)</v>
      </c>
    </row>
    <row r="15" spans="1:1" s="57" customFormat="1" ht="22.5" x14ac:dyDescent="0.2">
      <c r="A15" s="266" t="str">
        <f>'11a _2015'!A1:G1</f>
        <v>11a. Godstransporter med utlandsregistrerade tunga lastbilar från Sverige till destinationsland för transporten. Transportarbete, godsmängd, trafikarbete och antal körningar fördelat efter transportens destinationsland. År 2015 (exklusive transittrafik)</v>
      </c>
    </row>
    <row r="16" spans="1:1" s="57" customFormat="1" ht="22.5" x14ac:dyDescent="0.2">
      <c r="A16" s="266" t="str">
        <f>'11b_2015'!A1:H1</f>
        <v>11b. Godstransporter med utlandsregistrerade tunga lastbilar från transportens startland i utlandet till Sverige. Transportarbete, godsmängd, trafikarbete och antal körningar fördelat efter transportens startland. År 2015 (exklusive transittrafik)</v>
      </c>
    </row>
    <row r="17" spans="1:1" s="57" customFormat="1" x14ac:dyDescent="0.2">
      <c r="A17" s="265" t="s">
        <v>115</v>
      </c>
    </row>
    <row r="18" spans="1:1" ht="22.5" x14ac:dyDescent="0.2">
      <c r="A18" s="266" t="str">
        <f>'1_2016'!A2:G2</f>
        <v>1. Godstransporter med utlandsregistrerade tunga lastbilar till och från Sverige samt cabotage. Transportarbete, godsmängd, trafikarbete och antal körningar fördelat på lastbilarnas registreringsland. År 2016 (exklusive transittrafik)</v>
      </c>
    </row>
    <row r="19" spans="1:1" ht="22.5" x14ac:dyDescent="0.2">
      <c r="A19" s="266" t="str">
        <f>'2_2016'!A2:G2</f>
        <v>2. Godstransporter med utlandsregistrerade tunga lastbilar från Sverige till utlandet. Transportarbete, godsmängd, trafikarbete och antal körningar fördelat efter lastbilarnas registreringsland. År 2016 (exklusive transittrafik)</v>
      </c>
    </row>
    <row r="20" spans="1:1" ht="22.5" x14ac:dyDescent="0.2">
      <c r="A20" s="266" t="str">
        <f>'3_2016'!A2:G2</f>
        <v>3. Godstransporter med utlandsregistrerade tunga lastbilar från utlandet till Sverige. Transportarbete, godsmängd, trafikarbete och antal körningar fördelat efter lastbilarnas registreringsland. År 2016 (exklusive transittrafik)</v>
      </c>
    </row>
    <row r="21" spans="1:1" ht="22.5" x14ac:dyDescent="0.2">
      <c r="A21" s="266" t="str">
        <f>'4 a_2016'!A1:F1</f>
        <v>4a. Cabotage med last. Cabotagetransporter med last inom Sverige utfört av utlandsregistrerade tunga lastbilar. Transportarbete, godsmängd, trafikarbete och antal körningar med last fördelat efter lastbilarnas registreringsland. År 2016</v>
      </c>
    </row>
    <row r="22" spans="1:1" ht="22.5" x14ac:dyDescent="0.2">
      <c r="A22" s="266" t="str">
        <f>'4 b_2016'!A1:E1</f>
        <v>4b. Cabotage utan last. Tomkörningar med start och slut i Sverige utfört av utlandsregistrerade tunga lastbilar. Trafikarbete utan last, andel trafikarbete utan last och antal körningar utan last fördelat efter lastbilarnas registeringsland. År 2016</v>
      </c>
    </row>
    <row r="23" spans="1:1" ht="22.5" x14ac:dyDescent="0.2">
      <c r="A23" s="266" t="str">
        <f>'5_2016'!A2</f>
        <v>5. Transit. Transitkörningar genom Sverige med utlandsregistrerade tunga lastbilar. Godsmängd och antal körningar fördelat efter lastbilarnas registreringsland. År 2016</v>
      </c>
    </row>
    <row r="24" spans="1:1" ht="22.5" x14ac:dyDescent="0.2">
      <c r="A24" s="267" t="str">
        <f>'6_2016'!A2:F2</f>
        <v>6. Godstransporter med utlandsregistrerade tunga lastbilar till och från Sverige samt cabotage. Transportarbete, godsmängd, trafikarbete och antal körningar fördelat efter varugrupp. År 2016 (exklusive transittrafik)</v>
      </c>
    </row>
    <row r="25" spans="1:1" s="57" customFormat="1" ht="22.5" x14ac:dyDescent="0.2">
      <c r="A25" s="267" t="str">
        <f>'7_2016'!A2:F2</f>
        <v>7. Godstransporter med utlandsregistrerade tunga lastbilar från Sverige till utlandet. Transportarbete, godsmängd, trafikarbete och antal körningar fördelat efter varugrupp. År 2016 (exklusive transittrafik)</v>
      </c>
    </row>
    <row r="26" spans="1:1" s="57" customFormat="1" ht="22.5" x14ac:dyDescent="0.2">
      <c r="A26" s="267" t="str">
        <f>'8_2016'!A2:F2</f>
        <v>8. Godstransporter med utlandsregistrerade tunga lastbilar från utlandet till Sverige. Transportarbete, godsmängd, trafikarbete och antal körningar fördelat efter varugrupp. År 2016 (exklusive transittrafik)</v>
      </c>
    </row>
    <row r="27" spans="1:1" s="57" customFormat="1" ht="22.5" x14ac:dyDescent="0.2">
      <c r="A27" s="267" t="str">
        <f>'9_2016'!A2:F2</f>
        <v>9. Cabotage efter varugrupp. Godstransporter med last utförda av utlandsregistrerade tunga lastbilar inom Sverige. Transportarbete, godsmängd, trafikarbete och antal körningar fördelat efter varugrupp. År 2016</v>
      </c>
    </row>
    <row r="28" spans="1:1" s="57" customFormat="1" ht="22.5" x14ac:dyDescent="0.2">
      <c r="A28" s="267" t="str">
        <f>'10 _2016 '!A3</f>
        <v>10. Godstransporter med farligt gods med utlandsregistrerade tunga lastbilar. Transportarbete, godsmängd, trafikarbete och antal körningar inom Sverige. År 2016 (exklusive transittrafik)</v>
      </c>
    </row>
    <row r="29" spans="1:1" ht="22.5" x14ac:dyDescent="0.2">
      <c r="A29" s="266" t="str">
        <f>'11a _2016'!A1:G1</f>
        <v>11a. Godstransporter med utlandsregistrerade tunga lastbilar från Sverige till destinationsland för transporten. Transportarbete, godsmängd, trafikarbete och antal körningar fördelat efter transportens destinationsland. År 2016 (exklusive transittrafik)</v>
      </c>
    </row>
    <row r="30" spans="1:1" ht="22.5" x14ac:dyDescent="0.2">
      <c r="A30" s="266" t="str">
        <f>'11b_2016'!A1:H1</f>
        <v>11b. Godstransporter med utlandsregistrerade tunga lastbilar från transportens startland i utlandet till Sverige. Transportarbete, godsmängd, trafikarbete och antal körningar fördelat efter transportens startland. År 2016 (exklusive transittrafik)</v>
      </c>
    </row>
  </sheetData>
  <hyperlinks>
    <hyperlink ref="A4" location="'1_2015'!A1" display="1. Godstransporter med utlandsregistrerade tunga lastbilar till och från Sverige samt cabotage. Transportarbete, godsmängd, trafikarbete, antal körningar och antal observationer fördelat per nation. År 2013 (exklusive transittrafik)" xr:uid="{00000000-0004-0000-0100-000000000000}"/>
    <hyperlink ref="A5" location="'2_2015'!A1" display="2. Godstransporter med utlandsregistrerade tunga lastbilar från Sverige till utlandet. Transportarbete, godsmängd, trafikarbete, antal körningar och antal observationer fördelat per nation. År 2013 (exklusive transittrafik)" xr:uid="{00000000-0004-0000-0100-000001000000}"/>
    <hyperlink ref="A18" location="'1_2016'!A1" display="'1_2016'!A1" xr:uid="{00000000-0004-0000-0100-000002000000}"/>
    <hyperlink ref="A19" location="'2_2016'!A1" display="'2_2016'!A1" xr:uid="{00000000-0004-0000-0100-000003000000}"/>
    <hyperlink ref="A20" location="'3_2016'!A1" display="'3_2016'!A1" xr:uid="{00000000-0004-0000-0100-000004000000}"/>
    <hyperlink ref="A21" location="'4 a_2016'!A1" display="'4 a_2016'!A1" xr:uid="{00000000-0004-0000-0100-000005000000}"/>
    <hyperlink ref="A22" location="'4 b_2016'!A1" display="'4 b_2016'!A1" xr:uid="{00000000-0004-0000-0100-000006000000}"/>
    <hyperlink ref="A23" location="'5_2016'!A1" display="'5_2016'!A1" xr:uid="{00000000-0004-0000-0100-000007000000}"/>
    <hyperlink ref="A24" location="'6_2016'!A1" display="'6_2016'!A1" xr:uid="{00000000-0004-0000-0100-000008000000}"/>
    <hyperlink ref="A25" location="'7_2016'!A1" display="'7_2016'!A1" xr:uid="{00000000-0004-0000-0100-000009000000}"/>
    <hyperlink ref="A26" location="'8_2016'!A1" display="'8_2016'!A1" xr:uid="{00000000-0004-0000-0100-00000A000000}"/>
    <hyperlink ref="A27" location="'9_2016'!A1" display="'9_2016'!A1" xr:uid="{00000000-0004-0000-0100-00000B000000}"/>
    <hyperlink ref="A29" location="'11a _2016'!A1" display="'11a _2016'!A1" xr:uid="{00000000-0004-0000-0100-00000C000000}"/>
    <hyperlink ref="A30" location="'11b_2016'!A1" display="'11b_2016'!A1" xr:uid="{00000000-0004-0000-0100-00000D000000}"/>
    <hyperlink ref="A28" location="'10 _2016 '!A1" display="'10 _2016 '!A1" xr:uid="{00000000-0004-0000-0100-00000E000000}"/>
    <hyperlink ref="A16" location="'11b_2015'!A1" display="11b. Godstransporter med utlandsregistrerade tunga lastbilar från transportens startland i utlandet till Sverige. Transportarbete, godsmängd, trafikarbete och antal körningar fördelat efter transportens startland. År 2013 (exklusive transittrafik)" xr:uid="{00000000-0004-0000-0100-00000F000000}"/>
    <hyperlink ref="A15" location="'11a _2015'!A1" display="11a. Godstransporter med utlandsregistrerade tunga lastbilar från Sverige till destinationsland för transporten. Transportarbete, godsmängd, trafikarbete och antal körningar fördelat efter transportens destinationsland. År 2013 (exklusive transittrafik)" xr:uid="{00000000-0004-0000-0100-000010000000}"/>
    <hyperlink ref="A14" location="'10_2015 '!A1" display="10. Godstransporter med farligt gods med utlandsregistrerade tunga lastbilar. Transportarbete, godsmängd, trafikarbete och antal körningar. År 2013 (exklusive transittrafik)" xr:uid="{00000000-0004-0000-0100-000011000000}"/>
    <hyperlink ref="A13" location="'9_2015'!A1" display="9. Andel cabotage per varuslag. Godstransporter utförda av utlandsregistrerade tunga lastbilar inom Sverige. Transportarbete, godsmängd och trafikarbete fördelat efter varugrupp. År 2013." xr:uid="{00000000-0004-0000-0100-000012000000}"/>
    <hyperlink ref="A12" location="'8_2015'!A1" display="8. Andel godstransporter med utlandsregistrerade tunga lastbilar från utlandet till Sverige. Transportarbete, godsmängd och trafikarbete fördelat efter varugrupp. År 2013 (exklusive transittrafik)" xr:uid="{00000000-0004-0000-0100-000013000000}"/>
    <hyperlink ref="A11" location="'7_2015'!A1" display="7. Andel godstransporter med utlandsregistrerade tunga lastbilar från Sverige till utlandet. Transportarbete, godsmängd och trafikarbete fördelat efter varugrupp. År 2013 (exklusive transittrafik)" xr:uid="{00000000-0004-0000-0100-000014000000}"/>
    <hyperlink ref="A10" location="'6_2015'!A1" display="6. Andel godstransporter med utlandsregistrerade tunga lastbilar till och från Sverige samt cabotage.  Transportarbete, godsmängd och trafikarbete fördelat efter varugrupp. År 2013 (exklusive transittrafik)" xr:uid="{00000000-0004-0000-0100-000015000000}"/>
    <hyperlink ref="A9" location="'5_2015'!A1" display="5. Transit. Antal transitkörningar genom Sverige med utlandsregistrerade tunga lastbilar. Godsmängd, antal körningar och antal observationer fördelat per nation. År 2013. " xr:uid="{00000000-0004-0000-0100-000016000000}"/>
    <hyperlink ref="A8" location="'4 b_2015'!A1" display="4b. Cabotage utan last. Tomkörningar med start och slut i Sverige utfört av utlandsregistrerade tunga lastbilar. Trafikarbete utan last, andel trafikarbete utan last, antal körningar och antal observationer utan last fördelat efter nation. År 2013." xr:uid="{00000000-0004-0000-0100-000017000000}"/>
    <hyperlink ref="A7" location="'4 a_2015'!A1" display="4a. Cabotage med last. Cabotagetransporter med last inom Sverige utfört av utlandsregistrerade tunga lastbilar. Transportarbete, godsmängd, trafikarbete, antal körningar med last fördelat efter nation. År 2015." xr:uid="{00000000-0004-0000-0100-000018000000}"/>
    <hyperlink ref="A6" location="'3_2015'!A1" display="3. Godstransporter med utlandsregistrerade tunga lastbilar från utlandet till Sverige. Transportarbete, godsmängd, trafikarbete, antal körningar och antal observationer fördelat per nation. År 2013 (exklusive transittrafik)" xr:uid="{00000000-0004-0000-0100-000019000000}"/>
  </hyperlinks>
  <pageMargins left="0.7" right="0.7" top="0.75" bottom="0.75" header="0.3" footer="0.3"/>
  <pageSetup paperSize="9" scale="9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7">
    <tabColor rgb="FF00B050"/>
    <pageSetUpPr fitToPage="1"/>
  </sheetPr>
  <dimension ref="A1:Y29"/>
  <sheetViews>
    <sheetView showGridLines="0" zoomScaleNormal="100" workbookViewId="0">
      <pane ySplit="3" topLeftCell="A4" activePane="bottomLeft" state="frozen"/>
      <selection activeCell="M10" sqref="M10"/>
      <selection pane="bottomLeft" sqref="A1:E1"/>
    </sheetView>
  </sheetViews>
  <sheetFormatPr defaultColWidth="9.140625" defaultRowHeight="12.75" x14ac:dyDescent="0.2"/>
  <cols>
    <col min="1" max="1" width="17.42578125" style="17" customWidth="1"/>
    <col min="2" max="2" width="18.42578125" style="17" customWidth="1"/>
    <col min="3" max="4" width="11.5703125" style="81" customWidth="1"/>
    <col min="5" max="5" width="14.5703125" style="81" customWidth="1"/>
    <col min="6" max="6" width="9.140625" style="81"/>
    <col min="7" max="8" width="9.140625" style="60"/>
    <col min="9" max="11" width="9.140625" style="29"/>
    <col min="12" max="19" width="9.140625" style="17"/>
    <col min="20" max="20" width="9.5703125" style="17" bestFit="1" customWidth="1"/>
    <col min="21" max="16384" width="9.140625" style="17"/>
  </cols>
  <sheetData>
    <row r="1" spans="1:25" ht="64.5" customHeight="1" x14ac:dyDescent="0.2">
      <c r="A1" s="285" t="s">
        <v>135</v>
      </c>
      <c r="B1" s="285"/>
      <c r="C1" s="285"/>
      <c r="D1" s="285"/>
      <c r="E1" s="285"/>
    </row>
    <row r="3" spans="1:25" s="34" customFormat="1" ht="45" x14ac:dyDescent="0.2">
      <c r="A3" s="284" t="s">
        <v>20</v>
      </c>
      <c r="B3" s="284"/>
      <c r="C3" s="69" t="s">
        <v>7</v>
      </c>
      <c r="D3" s="69" t="s">
        <v>14</v>
      </c>
      <c r="E3" s="69" t="s">
        <v>5</v>
      </c>
      <c r="F3" s="84"/>
      <c r="G3" s="60"/>
      <c r="H3" s="60"/>
      <c r="I3" s="29"/>
      <c r="J3" s="29"/>
      <c r="K3" s="29"/>
    </row>
    <row r="4" spans="1:25" s="19" customFormat="1" ht="11.25" x14ac:dyDescent="0.2">
      <c r="C4" s="60"/>
      <c r="D4" s="37"/>
      <c r="E4" s="57"/>
      <c r="F4" s="38"/>
      <c r="G4" s="60"/>
      <c r="H4" s="60"/>
      <c r="I4" s="57"/>
      <c r="J4" s="57"/>
      <c r="K4" s="60"/>
      <c r="L4" s="37"/>
      <c r="M4" s="57"/>
      <c r="N4" s="57"/>
      <c r="O4" s="57"/>
      <c r="P4" s="60"/>
      <c r="Q4" s="60"/>
      <c r="R4" s="60"/>
      <c r="S4" s="60"/>
      <c r="T4" s="60"/>
      <c r="U4" s="60"/>
      <c r="V4" s="60"/>
      <c r="W4" s="60"/>
      <c r="X4" s="60"/>
      <c r="Y4" s="60"/>
    </row>
    <row r="5" spans="1:25" s="19" customFormat="1" ht="11.25" x14ac:dyDescent="0.2">
      <c r="A5" s="57" t="s">
        <v>0</v>
      </c>
      <c r="B5" s="57" t="s">
        <v>23</v>
      </c>
      <c r="C5" s="60">
        <v>534494.34</v>
      </c>
      <c r="D5" s="213">
        <v>0.8478123681195654</v>
      </c>
      <c r="E5" s="60">
        <v>2598</v>
      </c>
      <c r="F5" s="57"/>
      <c r="G5" s="60"/>
      <c r="H5" s="60"/>
      <c r="I5" s="57"/>
      <c r="J5" s="57"/>
      <c r="K5" s="60"/>
      <c r="L5" s="37"/>
      <c r="M5" s="57"/>
      <c r="N5" s="57"/>
      <c r="O5" s="57"/>
      <c r="Q5" s="60"/>
      <c r="R5" s="60"/>
      <c r="S5" s="60"/>
      <c r="T5" s="60"/>
      <c r="U5" s="60"/>
      <c r="V5" s="60"/>
      <c r="W5" s="60"/>
      <c r="X5" s="60"/>
      <c r="Y5" s="60"/>
    </row>
    <row r="6" spans="1:25" s="19" customFormat="1" ht="11.25" x14ac:dyDescent="0.2">
      <c r="A6" s="57" t="s">
        <v>24</v>
      </c>
      <c r="B6" s="57" t="s">
        <v>25</v>
      </c>
      <c r="C6" s="60" t="s">
        <v>143</v>
      </c>
      <c r="D6" s="213" t="s">
        <v>143</v>
      </c>
      <c r="E6" s="60" t="s">
        <v>143</v>
      </c>
      <c r="F6" s="57"/>
      <c r="G6" s="60"/>
      <c r="H6" s="60"/>
      <c r="I6" s="57"/>
      <c r="J6" s="57"/>
      <c r="K6" s="60"/>
      <c r="L6" s="37"/>
      <c r="M6" s="57"/>
      <c r="N6" s="57"/>
      <c r="O6" s="57"/>
      <c r="P6" s="190"/>
      <c r="Q6" s="190"/>
      <c r="R6" s="190"/>
      <c r="S6" s="190"/>
      <c r="T6" s="190"/>
      <c r="U6" s="190"/>
      <c r="V6" s="190"/>
      <c r="W6" s="190"/>
      <c r="X6" s="60"/>
      <c r="Y6" s="60"/>
    </row>
    <row r="7" spans="1:25" s="19" customFormat="1" ht="11.25" x14ac:dyDescent="0.2">
      <c r="A7" s="57" t="s">
        <v>26</v>
      </c>
      <c r="B7" s="57" t="s">
        <v>27</v>
      </c>
      <c r="C7" s="60" t="s">
        <v>143</v>
      </c>
      <c r="D7" s="213" t="s">
        <v>143</v>
      </c>
      <c r="E7" s="60" t="s">
        <v>143</v>
      </c>
      <c r="F7" s="57"/>
      <c r="G7" s="60"/>
      <c r="H7" s="60"/>
      <c r="I7" s="57"/>
      <c r="J7" s="57"/>
      <c r="K7" s="60"/>
      <c r="L7" s="37"/>
      <c r="M7" s="57"/>
      <c r="N7" s="57"/>
      <c r="O7" s="57"/>
      <c r="P7" s="190"/>
      <c r="Q7" s="190"/>
      <c r="R7" s="190"/>
      <c r="S7" s="190"/>
      <c r="T7" s="190"/>
      <c r="U7" s="190"/>
      <c r="V7" s="190"/>
      <c r="W7" s="190"/>
      <c r="X7" s="60"/>
      <c r="Y7" s="60"/>
    </row>
    <row r="8" spans="1:25" s="19" customFormat="1" ht="11.25" x14ac:dyDescent="0.2">
      <c r="A8" s="57" t="s">
        <v>30</v>
      </c>
      <c r="B8" s="57" t="s">
        <v>31</v>
      </c>
      <c r="C8" s="60">
        <v>2050659</v>
      </c>
      <c r="D8" s="213">
        <v>3.2527455070818898</v>
      </c>
      <c r="E8" s="60">
        <v>9172</v>
      </c>
      <c r="F8" s="57"/>
      <c r="G8" s="60"/>
      <c r="H8" s="60"/>
      <c r="I8" s="57"/>
      <c r="J8" s="57"/>
      <c r="K8" s="60"/>
      <c r="L8" s="37"/>
      <c r="M8" s="57"/>
      <c r="N8" s="57"/>
      <c r="O8" s="57"/>
      <c r="P8" s="190"/>
      <c r="Q8" s="190"/>
      <c r="R8" s="190"/>
      <c r="S8" s="190"/>
      <c r="T8" s="190"/>
      <c r="U8" s="190"/>
      <c r="V8" s="190"/>
      <c r="W8" s="190"/>
      <c r="X8" s="60"/>
      <c r="Y8" s="60"/>
    </row>
    <row r="9" spans="1:25" s="19" customFormat="1" ht="11.25" x14ac:dyDescent="0.2">
      <c r="A9" s="57" t="s">
        <v>32</v>
      </c>
      <c r="B9" s="57" t="s">
        <v>33</v>
      </c>
      <c r="C9" s="60">
        <v>4533961.93</v>
      </c>
      <c r="D9" s="213">
        <v>7.1917487486158516</v>
      </c>
      <c r="E9" s="60">
        <v>29363</v>
      </c>
      <c r="F9" s="57"/>
      <c r="G9" s="60"/>
      <c r="H9" s="60"/>
      <c r="I9" s="57"/>
      <c r="J9" s="57"/>
      <c r="K9" s="60"/>
      <c r="L9" s="37"/>
      <c r="M9" s="57"/>
      <c r="N9" s="57"/>
      <c r="O9" s="57"/>
      <c r="P9" s="190"/>
      <c r="Q9" s="190"/>
      <c r="R9" s="190"/>
      <c r="S9" s="190"/>
      <c r="T9" s="190"/>
      <c r="U9" s="190"/>
      <c r="V9" s="190"/>
      <c r="W9" s="190"/>
      <c r="X9" s="60"/>
      <c r="Y9" s="60"/>
    </row>
    <row r="10" spans="1:25" s="19" customFormat="1" ht="11.25" x14ac:dyDescent="0.2">
      <c r="A10" s="57" t="s">
        <v>34</v>
      </c>
      <c r="B10" s="57" t="s">
        <v>35</v>
      </c>
      <c r="C10" s="60">
        <v>3314473</v>
      </c>
      <c r="D10" s="213">
        <v>5.2574012349660446</v>
      </c>
      <c r="E10" s="60">
        <v>18937</v>
      </c>
      <c r="F10" s="57"/>
      <c r="G10" s="60"/>
      <c r="H10" s="60"/>
      <c r="I10" s="57"/>
      <c r="J10" s="57"/>
      <c r="K10" s="60"/>
      <c r="L10" s="37"/>
      <c r="M10" s="57"/>
      <c r="N10" s="57"/>
      <c r="O10" s="57"/>
      <c r="Q10" s="60"/>
      <c r="R10" s="60"/>
      <c r="S10" s="60"/>
      <c r="T10" s="60"/>
      <c r="U10" s="60"/>
      <c r="V10" s="60"/>
      <c r="W10" s="60"/>
      <c r="X10" s="60"/>
      <c r="Y10" s="60"/>
    </row>
    <row r="11" spans="1:25" s="19" customFormat="1" ht="11.25" x14ac:dyDescent="0.2">
      <c r="A11" s="57" t="s">
        <v>36</v>
      </c>
      <c r="B11" s="57" t="s">
        <v>37</v>
      </c>
      <c r="C11" s="60">
        <v>3178147</v>
      </c>
      <c r="D11" s="213">
        <v>5.041161585176174</v>
      </c>
      <c r="E11" s="60">
        <v>19946</v>
      </c>
      <c r="F11" s="57"/>
      <c r="G11" s="60"/>
      <c r="H11" s="60"/>
      <c r="I11" s="57"/>
      <c r="J11" s="57"/>
      <c r="K11" s="60"/>
      <c r="L11" s="37"/>
      <c r="M11" s="57"/>
      <c r="N11" s="57"/>
      <c r="O11" s="57"/>
      <c r="Q11" s="60"/>
      <c r="R11" s="60"/>
      <c r="S11" s="60"/>
      <c r="T11" s="60"/>
      <c r="U11" s="60"/>
      <c r="V11" s="60"/>
      <c r="W11" s="60"/>
      <c r="X11" s="60"/>
      <c r="Y11" s="60"/>
    </row>
    <row r="12" spans="1:25" s="19" customFormat="1" ht="11.25" x14ac:dyDescent="0.2">
      <c r="A12" s="57" t="s">
        <v>40</v>
      </c>
      <c r="B12" s="57" t="s">
        <v>41</v>
      </c>
      <c r="C12" s="60" t="s">
        <v>143</v>
      </c>
      <c r="D12" s="213" t="s">
        <v>143</v>
      </c>
      <c r="E12" s="60" t="s">
        <v>143</v>
      </c>
      <c r="F12" s="57"/>
      <c r="G12" s="60"/>
      <c r="H12" s="60"/>
      <c r="I12" s="57"/>
      <c r="J12" s="57"/>
      <c r="K12" s="60"/>
      <c r="L12" s="37"/>
      <c r="M12" s="57"/>
      <c r="N12" s="57"/>
      <c r="O12" s="57"/>
      <c r="Q12" s="60"/>
      <c r="R12" s="60"/>
      <c r="S12" s="60"/>
      <c r="T12" s="60"/>
      <c r="U12" s="60"/>
      <c r="V12" s="60"/>
      <c r="W12" s="60"/>
      <c r="X12" s="60"/>
      <c r="Y12" s="60"/>
    </row>
    <row r="13" spans="1:25" s="19" customFormat="1" ht="11.25" x14ac:dyDescent="0.2">
      <c r="A13" s="57" t="s">
        <v>42</v>
      </c>
      <c r="B13" s="57" t="s">
        <v>43</v>
      </c>
      <c r="C13" s="60">
        <v>2327541.04</v>
      </c>
      <c r="D13" s="213">
        <v>3.6919344758971184</v>
      </c>
      <c r="E13" s="60">
        <v>13922</v>
      </c>
      <c r="F13" s="57"/>
      <c r="G13" s="60"/>
      <c r="H13" s="60"/>
      <c r="I13" s="57"/>
      <c r="J13" s="57"/>
      <c r="K13" s="60"/>
      <c r="L13" s="37"/>
      <c r="M13" s="57"/>
      <c r="N13" s="57"/>
      <c r="O13" s="57"/>
      <c r="Q13" s="60"/>
      <c r="R13" s="60"/>
      <c r="S13" s="60"/>
      <c r="T13" s="60"/>
      <c r="U13" s="60"/>
      <c r="V13" s="60"/>
      <c r="W13" s="60"/>
      <c r="X13" s="60"/>
      <c r="Y13" s="60"/>
    </row>
    <row r="14" spans="1:25" s="19" customFormat="1" ht="11.25" x14ac:dyDescent="0.2">
      <c r="A14" s="57" t="s">
        <v>46</v>
      </c>
      <c r="B14" s="57" t="s">
        <v>47</v>
      </c>
      <c r="C14" s="60">
        <v>265890.19</v>
      </c>
      <c r="D14" s="213">
        <v>0.4217537488678762</v>
      </c>
      <c r="E14" s="60">
        <v>1107</v>
      </c>
      <c r="F14" s="57"/>
      <c r="G14" s="60"/>
      <c r="H14" s="60"/>
      <c r="I14" s="57"/>
      <c r="J14" s="57"/>
      <c r="K14" s="60"/>
      <c r="L14" s="37"/>
      <c r="M14" s="57"/>
      <c r="N14" s="57"/>
      <c r="O14" s="57"/>
      <c r="Q14" s="60"/>
      <c r="R14" s="60"/>
      <c r="S14" s="60"/>
      <c r="T14" s="60"/>
      <c r="U14" s="60"/>
      <c r="V14" s="60"/>
      <c r="W14" s="60"/>
      <c r="X14" s="60"/>
      <c r="Y14" s="60"/>
    </row>
    <row r="15" spans="1:25" s="19" customFormat="1" ht="11.25" x14ac:dyDescent="0.2">
      <c r="A15" s="57" t="s">
        <v>48</v>
      </c>
      <c r="B15" s="57" t="s">
        <v>49</v>
      </c>
      <c r="C15" s="60">
        <v>1078698.47</v>
      </c>
      <c r="D15" s="213">
        <v>1.7110263587405847</v>
      </c>
      <c r="E15" s="60">
        <v>4782</v>
      </c>
      <c r="F15" s="57"/>
      <c r="G15" s="60"/>
      <c r="H15" s="60"/>
      <c r="I15" s="57"/>
      <c r="J15" s="57"/>
      <c r="K15" s="60"/>
      <c r="L15" s="37"/>
      <c r="M15" s="57"/>
      <c r="N15" s="57"/>
      <c r="O15" s="57"/>
      <c r="Q15" s="60"/>
      <c r="R15" s="60"/>
      <c r="S15" s="60"/>
      <c r="T15" s="60"/>
      <c r="U15" s="60"/>
      <c r="V15" s="60"/>
      <c r="W15" s="60"/>
      <c r="X15" s="60"/>
      <c r="Y15" s="60"/>
    </row>
    <row r="16" spans="1:25" s="19" customFormat="1" ht="11.25" x14ac:dyDescent="0.2">
      <c r="A16" s="57" t="s">
        <v>54</v>
      </c>
      <c r="B16" s="57" t="s">
        <v>55</v>
      </c>
      <c r="C16" s="60">
        <v>5187919.63</v>
      </c>
      <c r="D16" s="213">
        <v>8.2290533275324851</v>
      </c>
      <c r="E16" s="60">
        <v>29932</v>
      </c>
      <c r="F16" s="57"/>
      <c r="G16" s="60"/>
      <c r="H16" s="60"/>
      <c r="I16" s="57"/>
      <c r="J16" s="57"/>
      <c r="K16" s="60"/>
      <c r="L16" s="37"/>
      <c r="M16" s="57"/>
      <c r="N16" s="57"/>
      <c r="O16" s="57"/>
      <c r="Q16" s="60"/>
      <c r="R16" s="60"/>
      <c r="S16" s="60"/>
      <c r="T16" s="60"/>
      <c r="U16" s="60"/>
      <c r="V16" s="60"/>
      <c r="W16" s="60"/>
      <c r="X16" s="60"/>
      <c r="Y16" s="60"/>
    </row>
    <row r="17" spans="1:25" s="19" customFormat="1" ht="11.25" x14ac:dyDescent="0.2">
      <c r="A17" s="57" t="s">
        <v>58</v>
      </c>
      <c r="B17" s="57" t="s">
        <v>59</v>
      </c>
      <c r="C17" s="60">
        <v>8332363.3899999997</v>
      </c>
      <c r="D17" s="213">
        <v>13.216754994465743</v>
      </c>
      <c r="E17" s="60">
        <v>70768</v>
      </c>
      <c r="F17" s="57"/>
      <c r="G17" s="60"/>
      <c r="H17" s="60"/>
      <c r="I17" s="57"/>
      <c r="J17" s="57"/>
      <c r="K17" s="60"/>
      <c r="L17" s="37"/>
      <c r="M17" s="57"/>
      <c r="N17" s="57"/>
      <c r="O17" s="57"/>
      <c r="Q17" s="60"/>
      <c r="R17" s="60"/>
      <c r="S17" s="60"/>
      <c r="T17" s="60"/>
      <c r="U17" s="60"/>
      <c r="V17" s="60"/>
      <c r="W17" s="60"/>
      <c r="X17" s="60"/>
      <c r="Y17" s="60"/>
    </row>
    <row r="18" spans="1:25" s="19" customFormat="1" ht="11.25" x14ac:dyDescent="0.2">
      <c r="A18" s="57" t="s">
        <v>60</v>
      </c>
      <c r="B18" s="57" t="s">
        <v>61</v>
      </c>
      <c r="C18" s="60">
        <v>1057628.6599999999</v>
      </c>
      <c r="D18" s="213">
        <v>1.6776055267970147</v>
      </c>
      <c r="E18" s="60">
        <v>6172</v>
      </c>
      <c r="F18" s="57"/>
      <c r="G18" s="60"/>
      <c r="H18" s="60"/>
      <c r="I18" s="57"/>
      <c r="J18" s="57"/>
      <c r="K18" s="60"/>
      <c r="L18" s="37"/>
      <c r="M18" s="57"/>
      <c r="N18" s="57"/>
      <c r="O18" s="57"/>
      <c r="Q18" s="60"/>
      <c r="R18" s="60"/>
      <c r="S18" s="60"/>
      <c r="T18" s="60"/>
      <c r="U18" s="60"/>
      <c r="V18" s="60"/>
      <c r="W18" s="60"/>
      <c r="X18" s="60"/>
      <c r="Y18" s="60"/>
    </row>
    <row r="19" spans="1:25" s="19" customFormat="1" ht="11.25" x14ac:dyDescent="0.2">
      <c r="A19" s="57" t="s">
        <v>62</v>
      </c>
      <c r="B19" s="57" t="s">
        <v>63</v>
      </c>
      <c r="C19" s="60">
        <v>5655478.0599999996</v>
      </c>
      <c r="D19" s="213">
        <v>8.9706922750516789</v>
      </c>
      <c r="E19" s="60">
        <v>40509</v>
      </c>
      <c r="F19" s="57"/>
      <c r="G19" s="60"/>
      <c r="H19" s="60"/>
      <c r="I19" s="57"/>
      <c r="J19" s="57"/>
      <c r="K19" s="60"/>
      <c r="L19" s="37"/>
      <c r="M19" s="57"/>
      <c r="N19" s="57"/>
      <c r="O19" s="57"/>
    </row>
    <row r="20" spans="1:25" s="19" customFormat="1" ht="11.25" x14ac:dyDescent="0.2">
      <c r="A20" s="57" t="s">
        <v>64</v>
      </c>
      <c r="B20" s="57" t="s">
        <v>65</v>
      </c>
      <c r="C20" s="60">
        <v>19814028.460000001</v>
      </c>
      <c r="D20" s="213">
        <v>31.428917265356016</v>
      </c>
      <c r="E20" s="60">
        <v>125371</v>
      </c>
      <c r="F20" s="57"/>
      <c r="G20" s="60"/>
      <c r="H20" s="60"/>
      <c r="I20" s="57"/>
      <c r="J20" s="57"/>
      <c r="K20" s="60"/>
      <c r="L20" s="37"/>
      <c r="M20" s="57"/>
      <c r="N20" s="57"/>
      <c r="O20" s="57"/>
    </row>
    <row r="21" spans="1:25" s="19" customFormat="1" ht="11.25" x14ac:dyDescent="0.2">
      <c r="A21" s="57" t="s">
        <v>66</v>
      </c>
      <c r="B21" s="57" t="s">
        <v>67</v>
      </c>
      <c r="C21" s="60" t="s">
        <v>143</v>
      </c>
      <c r="D21" s="213" t="s">
        <v>143</v>
      </c>
      <c r="E21" s="60" t="s">
        <v>143</v>
      </c>
      <c r="F21" s="57"/>
      <c r="G21" s="60"/>
      <c r="H21" s="60"/>
      <c r="I21" s="57"/>
      <c r="J21" s="57"/>
      <c r="K21" s="60"/>
      <c r="L21" s="37"/>
      <c r="M21" s="57"/>
      <c r="N21" s="57"/>
      <c r="O21" s="57"/>
    </row>
    <row r="22" spans="1:25" s="19" customFormat="1" ht="11.25" x14ac:dyDescent="0.2">
      <c r="A22" s="57" t="s">
        <v>70</v>
      </c>
      <c r="B22" s="57" t="s">
        <v>71</v>
      </c>
      <c r="C22" s="60">
        <v>758887.79</v>
      </c>
      <c r="D22" s="213">
        <v>1.2037441862844116</v>
      </c>
      <c r="E22" s="60">
        <v>4233</v>
      </c>
      <c r="F22" s="57"/>
      <c r="G22" s="60"/>
      <c r="H22" s="60"/>
      <c r="I22" s="57"/>
      <c r="J22" s="57"/>
      <c r="K22" s="60"/>
      <c r="L22" s="37"/>
      <c r="M22" s="57"/>
      <c r="N22" s="57"/>
      <c r="O22" s="57"/>
    </row>
    <row r="23" spans="1:25" s="19" customFormat="1" ht="11.25" x14ac:dyDescent="0.2">
      <c r="A23" s="57" t="s">
        <v>72</v>
      </c>
      <c r="B23" s="57" t="s">
        <v>73</v>
      </c>
      <c r="C23" s="60">
        <v>1160297.5900000001</v>
      </c>
      <c r="D23" s="213">
        <v>1.8404584929773526</v>
      </c>
      <c r="E23" s="60">
        <v>8652</v>
      </c>
      <c r="F23" s="57"/>
      <c r="G23" s="60"/>
      <c r="H23" s="60"/>
      <c r="I23" s="57"/>
      <c r="J23" s="57"/>
      <c r="K23" s="60"/>
      <c r="L23" s="37"/>
      <c r="M23" s="57"/>
      <c r="N23" s="57"/>
      <c r="O23" s="57"/>
    </row>
    <row r="24" spans="1:25" s="19" customFormat="1" ht="11.25" x14ac:dyDescent="0.2">
      <c r="C24" s="60"/>
      <c r="D24" s="37"/>
      <c r="E24" s="38"/>
      <c r="F24" s="38"/>
      <c r="G24" s="60"/>
      <c r="H24" s="60"/>
      <c r="I24" s="57"/>
    </row>
    <row r="25" spans="1:25" s="19" customFormat="1" x14ac:dyDescent="0.2">
      <c r="A25" s="20" t="s">
        <v>1</v>
      </c>
      <c r="B25" s="20"/>
      <c r="C25" s="39">
        <v>63043942.280000001</v>
      </c>
      <c r="D25" s="39">
        <v>100</v>
      </c>
      <c r="E25" s="39">
        <v>427718</v>
      </c>
      <c r="F25" s="85"/>
      <c r="G25" s="60"/>
      <c r="H25" s="60"/>
      <c r="I25" s="29"/>
      <c r="J25" s="29"/>
      <c r="K25" s="29"/>
      <c r="L25" s="17"/>
      <c r="M25" s="17"/>
      <c r="N25" s="17"/>
      <c r="O25" s="17"/>
    </row>
    <row r="26" spans="1:25" s="19" customFormat="1" ht="13.5" thickBot="1" x14ac:dyDescent="0.25">
      <c r="A26" s="25"/>
      <c r="B26" s="25"/>
      <c r="C26" s="40"/>
      <c r="D26" s="40"/>
      <c r="E26" s="40"/>
      <c r="F26" s="38"/>
      <c r="G26" s="60"/>
      <c r="H26" s="60"/>
      <c r="I26" s="29"/>
      <c r="J26" s="29"/>
      <c r="K26" s="29"/>
      <c r="L26" s="17"/>
      <c r="M26" s="17"/>
      <c r="N26" s="17"/>
      <c r="O26" s="17"/>
      <c r="P26" s="17"/>
    </row>
    <row r="27" spans="1:25" s="19" customFormat="1" ht="27" customHeight="1" x14ac:dyDescent="0.2">
      <c r="A27" s="17"/>
      <c r="B27" s="17"/>
      <c r="C27" s="86"/>
      <c r="D27" s="86"/>
      <c r="E27" s="86"/>
      <c r="F27" s="81"/>
      <c r="G27" s="60"/>
      <c r="H27" s="60"/>
      <c r="I27" s="29"/>
      <c r="J27" s="29"/>
      <c r="K27" s="29"/>
      <c r="L27" s="17"/>
      <c r="M27" s="17"/>
      <c r="N27" s="17"/>
      <c r="O27" s="17"/>
      <c r="P27" s="17"/>
    </row>
    <row r="29" spans="1:25" x14ac:dyDescent="0.2">
      <c r="A29" s="28"/>
    </row>
  </sheetData>
  <mergeCells count="2">
    <mergeCell ref="A1:E1"/>
    <mergeCell ref="A3:B3"/>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8">
    <tabColor rgb="FF00B050"/>
    <pageSetUpPr fitToPage="1"/>
  </sheetPr>
  <dimension ref="A1:O32"/>
  <sheetViews>
    <sheetView showGridLines="0" workbookViewId="0">
      <pane ySplit="4" topLeftCell="A5" activePane="bottomLeft" state="frozen"/>
      <selection activeCell="M10" sqref="M10"/>
      <selection pane="bottomLeft"/>
    </sheetView>
  </sheetViews>
  <sheetFormatPr defaultRowHeight="12.75" x14ac:dyDescent="0.2"/>
  <cols>
    <col min="1" max="1" width="18.5703125" customWidth="1"/>
    <col min="2" max="2" width="13.7109375" style="260" customWidth="1"/>
    <col min="3" max="3" width="13.42578125" style="47" customWidth="1"/>
    <col min="4" max="4" width="16.7109375" style="47" customWidth="1"/>
    <col min="5" max="5" width="10.7109375" style="47" customWidth="1"/>
    <col min="6" max="6" width="11.28515625" style="47" customWidth="1"/>
    <col min="7" max="8" width="9.140625" style="51"/>
    <col min="9" max="10" width="9.140625" style="5"/>
  </cols>
  <sheetData>
    <row r="1" spans="1:14" x14ac:dyDescent="0.2">
      <c r="A1" s="21"/>
      <c r="E1" s="74"/>
    </row>
    <row r="2" spans="1:14" s="17" customFormat="1" x14ac:dyDescent="0.2">
      <c r="A2" s="24" t="s">
        <v>134</v>
      </c>
      <c r="B2" s="261"/>
      <c r="C2" s="81"/>
      <c r="D2" s="81"/>
      <c r="E2" s="82"/>
      <c r="F2" s="81"/>
      <c r="G2" s="51"/>
      <c r="H2" s="51"/>
      <c r="I2" s="5"/>
      <c r="J2" s="5"/>
    </row>
    <row r="3" spans="1:14" x14ac:dyDescent="0.2">
      <c r="E3" s="51"/>
      <c r="F3" s="51"/>
      <c r="G3" s="5"/>
      <c r="H3" s="5"/>
      <c r="I3"/>
      <c r="J3"/>
    </row>
    <row r="4" spans="1:14" s="1" customFormat="1" ht="54" customHeight="1" x14ac:dyDescent="0.2">
      <c r="A4" s="284" t="s">
        <v>20</v>
      </c>
      <c r="B4" s="284"/>
      <c r="C4" s="45" t="s">
        <v>8</v>
      </c>
      <c r="D4" s="45" t="s">
        <v>9</v>
      </c>
      <c r="E4" s="76"/>
      <c r="F4" s="51"/>
      <c r="G4" s="5"/>
      <c r="H4" s="5"/>
    </row>
    <row r="5" spans="1:14" s="1" customFormat="1" ht="15" customHeight="1" x14ac:dyDescent="0.2">
      <c r="A5" s="257"/>
      <c r="B5" s="262"/>
      <c r="C5" s="240"/>
      <c r="D5" s="240"/>
      <c r="E5" s="76"/>
      <c r="F5" s="51"/>
      <c r="G5" s="51"/>
      <c r="H5" s="51"/>
    </row>
    <row r="6" spans="1:14" s="2" customFormat="1" ht="11.25" x14ac:dyDescent="0.2">
      <c r="A6" s="43" t="s">
        <v>0</v>
      </c>
      <c r="B6" s="188" t="s">
        <v>23</v>
      </c>
      <c r="C6" s="51">
        <v>9483.3719999999994</v>
      </c>
      <c r="D6" s="51">
        <v>506</v>
      </c>
      <c r="E6" s="256"/>
      <c r="F6" s="52"/>
      <c r="G6" s="43"/>
      <c r="H6" s="51"/>
      <c r="I6" s="51"/>
      <c r="J6" s="51"/>
      <c r="K6" s="51"/>
      <c r="L6" s="49"/>
      <c r="M6" s="49"/>
      <c r="N6" s="49"/>
    </row>
    <row r="7" spans="1:14" s="2" customFormat="1" ht="11.25" x14ac:dyDescent="0.2">
      <c r="A7" s="43" t="s">
        <v>26</v>
      </c>
      <c r="B7" s="188" t="s">
        <v>27</v>
      </c>
      <c r="C7" s="51" t="s">
        <v>143</v>
      </c>
      <c r="D7" s="51" t="s">
        <v>143</v>
      </c>
      <c r="E7" s="256"/>
      <c r="F7" s="52"/>
      <c r="G7" s="43"/>
      <c r="H7" s="51"/>
      <c r="I7" s="51"/>
      <c r="J7" s="51"/>
      <c r="K7" s="51"/>
      <c r="L7" s="49"/>
      <c r="M7" s="49"/>
      <c r="N7" s="49"/>
    </row>
    <row r="8" spans="1:14" s="2" customFormat="1" ht="11.25" x14ac:dyDescent="0.2">
      <c r="A8" s="43" t="s">
        <v>28</v>
      </c>
      <c r="B8" s="188" t="s">
        <v>29</v>
      </c>
      <c r="C8" s="51" t="s">
        <v>143</v>
      </c>
      <c r="D8" s="51" t="s">
        <v>143</v>
      </c>
      <c r="E8" s="256"/>
      <c r="F8" s="52"/>
      <c r="G8" s="43"/>
      <c r="H8" s="51"/>
      <c r="I8" s="51"/>
      <c r="J8" s="51"/>
      <c r="K8" s="51"/>
      <c r="L8" s="49"/>
      <c r="M8" s="49"/>
      <c r="N8" s="49"/>
    </row>
    <row r="9" spans="1:14" s="2" customFormat="1" ht="11.25" x14ac:dyDescent="0.2">
      <c r="A9" s="43" t="s">
        <v>30</v>
      </c>
      <c r="B9" s="188" t="s">
        <v>31</v>
      </c>
      <c r="C9" s="51">
        <v>78684.600000000006</v>
      </c>
      <c r="D9" s="51">
        <v>5388</v>
      </c>
      <c r="E9" s="256"/>
      <c r="F9" s="52"/>
      <c r="G9" s="43"/>
      <c r="H9" s="51"/>
      <c r="I9" s="51"/>
      <c r="J9" s="51"/>
      <c r="K9" s="51"/>
      <c r="L9" s="49"/>
      <c r="M9" s="49"/>
      <c r="N9" s="49"/>
    </row>
    <row r="10" spans="1:14" s="2" customFormat="1" ht="11.25" x14ac:dyDescent="0.2">
      <c r="A10" s="43" t="s">
        <v>32</v>
      </c>
      <c r="B10" s="188" t="s">
        <v>33</v>
      </c>
      <c r="C10" s="51">
        <v>283659.609</v>
      </c>
      <c r="D10" s="51">
        <v>16770</v>
      </c>
      <c r="E10" s="256"/>
      <c r="F10" s="52"/>
      <c r="G10" s="43"/>
      <c r="H10" s="51"/>
      <c r="I10" s="51"/>
      <c r="J10" s="51"/>
      <c r="K10" s="51"/>
      <c r="L10" s="49"/>
      <c r="M10" s="49"/>
      <c r="N10" s="49"/>
    </row>
    <row r="11" spans="1:14" s="2" customFormat="1" ht="11.25" x14ac:dyDescent="0.2">
      <c r="A11" s="43" t="s">
        <v>34</v>
      </c>
      <c r="B11" s="188" t="s">
        <v>35</v>
      </c>
      <c r="C11" s="51">
        <v>27398.1</v>
      </c>
      <c r="D11" s="51">
        <v>1904</v>
      </c>
      <c r="E11" s="256"/>
      <c r="F11" s="52"/>
      <c r="G11" s="43"/>
      <c r="H11" s="51"/>
      <c r="I11" s="51"/>
      <c r="J11" s="51"/>
      <c r="K11" s="51"/>
      <c r="L11" s="49"/>
      <c r="M11" s="49"/>
      <c r="N11" s="49"/>
    </row>
    <row r="12" spans="1:14" s="2" customFormat="1" ht="11.25" x14ac:dyDescent="0.2">
      <c r="A12" s="43" t="s">
        <v>36</v>
      </c>
      <c r="B12" s="188" t="s">
        <v>37</v>
      </c>
      <c r="C12" s="51">
        <v>212482.3</v>
      </c>
      <c r="D12" s="51">
        <v>12214</v>
      </c>
      <c r="E12" s="256"/>
      <c r="F12" s="52"/>
      <c r="G12" s="43"/>
      <c r="H12" s="51"/>
      <c r="I12" s="51"/>
      <c r="J12" s="51"/>
      <c r="K12" s="51"/>
      <c r="L12" s="49"/>
      <c r="M12" s="49"/>
      <c r="N12" s="49"/>
    </row>
    <row r="13" spans="1:14" s="2" customFormat="1" ht="11.25" x14ac:dyDescent="0.2">
      <c r="A13" s="43" t="s">
        <v>42</v>
      </c>
      <c r="B13" s="188" t="s">
        <v>43</v>
      </c>
      <c r="C13" s="51">
        <v>444199.777</v>
      </c>
      <c r="D13" s="51">
        <v>18538</v>
      </c>
      <c r="E13" s="256"/>
      <c r="F13" s="52"/>
      <c r="G13" s="43"/>
      <c r="H13" s="51"/>
      <c r="I13" s="51"/>
      <c r="J13" s="51"/>
      <c r="K13" s="51"/>
      <c r="L13" s="49"/>
      <c r="M13" s="49"/>
      <c r="N13" s="49"/>
    </row>
    <row r="14" spans="1:14" s="2" customFormat="1" ht="11.25" x14ac:dyDescent="0.2">
      <c r="A14" s="43" t="s">
        <v>46</v>
      </c>
      <c r="B14" s="188" t="s">
        <v>47</v>
      </c>
      <c r="C14" s="51" t="s">
        <v>143</v>
      </c>
      <c r="D14" s="51" t="s">
        <v>143</v>
      </c>
      <c r="E14" s="256"/>
      <c r="F14" s="38"/>
      <c r="G14" s="43"/>
      <c r="H14" s="51"/>
      <c r="I14" s="51"/>
      <c r="J14" s="51"/>
      <c r="K14" s="51"/>
      <c r="L14" s="49"/>
      <c r="M14" s="49"/>
      <c r="N14" s="49"/>
    </row>
    <row r="15" spans="1:14" s="2" customFormat="1" ht="11.25" x14ac:dyDescent="0.2">
      <c r="A15" s="43" t="s">
        <v>48</v>
      </c>
      <c r="B15" s="188" t="s">
        <v>49</v>
      </c>
      <c r="C15" s="51">
        <v>9166.5779999999995</v>
      </c>
      <c r="D15" s="51">
        <v>692</v>
      </c>
      <c r="E15" s="256"/>
      <c r="F15" s="52"/>
      <c r="G15" s="43"/>
      <c r="H15" s="51"/>
      <c r="I15" s="51"/>
      <c r="J15" s="51"/>
      <c r="K15" s="51"/>
      <c r="L15" s="49"/>
      <c r="M15" s="49"/>
      <c r="N15" s="49"/>
    </row>
    <row r="16" spans="1:14" s="2" customFormat="1" ht="11.25" x14ac:dyDescent="0.2">
      <c r="A16" s="43" t="s">
        <v>50</v>
      </c>
      <c r="B16" s="188" t="s">
        <v>51</v>
      </c>
      <c r="C16" s="51" t="s">
        <v>143</v>
      </c>
      <c r="D16" s="51" t="s">
        <v>143</v>
      </c>
      <c r="E16" s="256"/>
      <c r="F16" s="52"/>
      <c r="G16" s="43"/>
      <c r="H16" s="51"/>
      <c r="I16" s="51"/>
      <c r="J16" s="51"/>
      <c r="K16" s="51"/>
      <c r="L16" s="49"/>
      <c r="M16" s="49"/>
      <c r="N16" s="49"/>
    </row>
    <row r="17" spans="1:15" s="2" customFormat="1" ht="11.25" x14ac:dyDescent="0.2">
      <c r="A17" s="43" t="s">
        <v>54</v>
      </c>
      <c r="B17" s="188" t="s">
        <v>55</v>
      </c>
      <c r="C17" s="51">
        <v>228259.83499999999</v>
      </c>
      <c r="D17" s="51">
        <v>16781</v>
      </c>
      <c r="E17" s="256"/>
      <c r="F17" s="52"/>
      <c r="G17" s="43"/>
      <c r="H17" s="51"/>
      <c r="I17" s="51"/>
      <c r="J17" s="51"/>
      <c r="K17" s="51"/>
      <c r="L17" s="49"/>
      <c r="M17" s="49"/>
      <c r="N17" s="49"/>
    </row>
    <row r="18" spans="1:15" s="2" customFormat="1" ht="11.25" x14ac:dyDescent="0.2">
      <c r="A18" s="43" t="s">
        <v>56</v>
      </c>
      <c r="B18" s="188" t="s">
        <v>57</v>
      </c>
      <c r="C18" s="51" t="s">
        <v>143</v>
      </c>
      <c r="D18" s="51" t="s">
        <v>143</v>
      </c>
      <c r="E18" s="256"/>
      <c r="F18" s="52"/>
      <c r="G18" s="44"/>
      <c r="H18" s="51"/>
      <c r="I18" s="51"/>
      <c r="J18" s="51"/>
      <c r="K18" s="51"/>
      <c r="L18" s="49"/>
      <c r="M18" s="49"/>
      <c r="N18" s="49"/>
    </row>
    <row r="19" spans="1:15" s="2" customFormat="1" ht="11.25" x14ac:dyDescent="0.2">
      <c r="A19" s="43" t="s">
        <v>58</v>
      </c>
      <c r="B19" s="188" t="s">
        <v>59</v>
      </c>
      <c r="C19" s="51">
        <v>207389.08300000001</v>
      </c>
      <c r="D19" s="51">
        <v>12638</v>
      </c>
      <c r="E19" s="256"/>
      <c r="F19" s="52"/>
      <c r="G19" s="44"/>
      <c r="H19" s="51"/>
      <c r="I19" s="51"/>
      <c r="J19" s="51"/>
      <c r="K19" s="51"/>
      <c r="L19" s="49"/>
      <c r="M19" s="49"/>
      <c r="N19" s="49"/>
    </row>
    <row r="20" spans="1:15" s="2" customFormat="1" ht="11.25" x14ac:dyDescent="0.2">
      <c r="A20" s="43" t="s">
        <v>60</v>
      </c>
      <c r="B20" s="188" t="s">
        <v>61</v>
      </c>
      <c r="C20" s="51">
        <v>195312.65400000001</v>
      </c>
      <c r="D20" s="51">
        <v>14514</v>
      </c>
      <c r="E20" s="256"/>
      <c r="F20" s="52"/>
      <c r="G20" s="43"/>
      <c r="H20" s="51"/>
      <c r="I20" s="51"/>
      <c r="J20" s="51"/>
      <c r="K20" s="51"/>
      <c r="L20" s="49"/>
      <c r="M20" s="49"/>
      <c r="N20" s="49"/>
    </row>
    <row r="21" spans="1:15" s="2" customFormat="1" ht="11.25" x14ac:dyDescent="0.2">
      <c r="A21" s="43" t="s">
        <v>62</v>
      </c>
      <c r="B21" s="188" t="s">
        <v>63</v>
      </c>
      <c r="C21" s="51">
        <v>408803.79599999997</v>
      </c>
      <c r="D21" s="51">
        <v>19848</v>
      </c>
      <c r="E21" s="256"/>
      <c r="F21" s="52"/>
      <c r="G21" s="43"/>
      <c r="H21" s="51"/>
      <c r="I21" s="51"/>
      <c r="J21" s="51"/>
      <c r="K21" s="51"/>
      <c r="L21" s="49"/>
      <c r="M21" s="49"/>
      <c r="N21" s="49"/>
    </row>
    <row r="22" spans="1:15" s="2" customFormat="1" ht="11.25" x14ac:dyDescent="0.2">
      <c r="A22" s="43" t="s">
        <v>64</v>
      </c>
      <c r="B22" s="188" t="s">
        <v>65</v>
      </c>
      <c r="C22" s="51">
        <v>1623109.2309999999</v>
      </c>
      <c r="D22" s="51">
        <v>101560</v>
      </c>
      <c r="E22" s="256"/>
      <c r="F22" s="52"/>
      <c r="G22" s="43"/>
      <c r="H22" s="51"/>
      <c r="I22" s="51"/>
      <c r="J22" s="51"/>
      <c r="K22" s="51"/>
      <c r="L22" s="49"/>
      <c r="M22" s="49"/>
      <c r="N22" s="49"/>
    </row>
    <row r="23" spans="1:15" s="2" customFormat="1" ht="11.25" x14ac:dyDescent="0.2">
      <c r="A23" s="43" t="s">
        <v>68</v>
      </c>
      <c r="B23" s="188" t="s">
        <v>69</v>
      </c>
      <c r="C23" s="51">
        <v>9033.77</v>
      </c>
      <c r="D23" s="51">
        <v>1502</v>
      </c>
      <c r="E23" s="256"/>
      <c r="F23" s="52"/>
      <c r="G23" s="51"/>
      <c r="H23" s="51"/>
      <c r="I23" s="49"/>
      <c r="J23" s="49"/>
      <c r="K23" s="49"/>
      <c r="L23" s="49"/>
      <c r="M23" s="49"/>
      <c r="N23" s="49"/>
    </row>
    <row r="24" spans="1:15" s="2" customFormat="1" x14ac:dyDescent="0.2">
      <c r="A24" s="43" t="s">
        <v>70</v>
      </c>
      <c r="B24" s="188" t="s">
        <v>71</v>
      </c>
      <c r="C24" s="51">
        <v>27757.759999999998</v>
      </c>
      <c r="D24" s="51">
        <v>1662</v>
      </c>
      <c r="E24" s="256"/>
      <c r="F24" s="52"/>
      <c r="G24" s="51"/>
      <c r="H24" s="51"/>
      <c r="I24" s="51"/>
      <c r="J24" s="51"/>
      <c r="K24" s="48"/>
      <c r="L24" s="48"/>
      <c r="M24" s="48"/>
      <c r="N24" s="49"/>
    </row>
    <row r="25" spans="1:15" s="2" customFormat="1" x14ac:dyDescent="0.2">
      <c r="A25" s="43" t="s">
        <v>72</v>
      </c>
      <c r="B25" s="188" t="s">
        <v>73</v>
      </c>
      <c r="C25" s="51">
        <v>25243.085999999999</v>
      </c>
      <c r="D25" s="51">
        <v>1617</v>
      </c>
      <c r="E25" s="256"/>
      <c r="F25" s="52"/>
      <c r="G25" s="51"/>
      <c r="H25" s="51"/>
      <c r="I25" s="51"/>
      <c r="J25" s="51"/>
      <c r="K25" s="48"/>
      <c r="L25" s="48"/>
      <c r="M25" s="48"/>
      <c r="N25" s="49"/>
    </row>
    <row r="26" spans="1:15" s="2" customFormat="1" ht="11.25" x14ac:dyDescent="0.2">
      <c r="A26" s="43"/>
      <c r="B26" s="188"/>
      <c r="C26" s="51"/>
      <c r="D26" s="51"/>
      <c r="E26" s="52"/>
      <c r="F26" s="52"/>
      <c r="G26" s="49"/>
      <c r="N26" s="49"/>
    </row>
    <row r="27" spans="1:15" s="2" customFormat="1" x14ac:dyDescent="0.2">
      <c r="A27" s="30" t="s">
        <v>1</v>
      </c>
      <c r="B27" s="53"/>
      <c r="C27" s="56">
        <v>3841070.8539999998</v>
      </c>
      <c r="D27" s="56">
        <v>230581</v>
      </c>
      <c r="E27" s="52"/>
      <c r="F27" s="52"/>
      <c r="G27" s="51"/>
      <c r="H27" s="51"/>
      <c r="I27" s="5"/>
      <c r="J27" s="5"/>
      <c r="K27"/>
      <c r="L27"/>
      <c r="M27"/>
      <c r="N27"/>
    </row>
    <row r="28" spans="1:15" s="2" customFormat="1" ht="13.5" thickBot="1" x14ac:dyDescent="0.25">
      <c r="A28" s="13"/>
      <c r="B28" s="263"/>
      <c r="C28" s="14"/>
      <c r="D28" s="14"/>
      <c r="E28" s="51"/>
      <c r="F28" s="51"/>
      <c r="G28" s="51"/>
      <c r="H28" s="51"/>
      <c r="I28" s="5"/>
      <c r="J28" s="5"/>
      <c r="K28"/>
      <c r="L28"/>
      <c r="M28"/>
      <c r="N28"/>
    </row>
    <row r="29" spans="1:15" s="2" customFormat="1" x14ac:dyDescent="0.2">
      <c r="B29" s="53"/>
      <c r="C29" s="52"/>
      <c r="D29" s="52"/>
      <c r="E29" s="51"/>
      <c r="F29" s="51"/>
      <c r="G29" s="51"/>
      <c r="H29" s="51"/>
      <c r="I29" s="5"/>
      <c r="J29" s="5"/>
      <c r="K29"/>
      <c r="L29"/>
      <c r="M29"/>
      <c r="N29"/>
    </row>
    <row r="30" spans="1:15" s="2" customFormat="1" x14ac:dyDescent="0.2">
      <c r="B30" s="53"/>
      <c r="C30" s="52"/>
      <c r="D30" s="51"/>
      <c r="E30" s="51"/>
      <c r="F30" s="51"/>
      <c r="G30" s="51"/>
      <c r="H30" s="51"/>
      <c r="I30" s="5"/>
      <c r="J30" s="5"/>
      <c r="K30"/>
      <c r="L30"/>
      <c r="M30"/>
      <c r="N30"/>
    </row>
    <row r="31" spans="1:15" s="2" customFormat="1" x14ac:dyDescent="0.2">
      <c r="A31"/>
      <c r="B31" s="260"/>
      <c r="C31" s="47"/>
      <c r="D31" s="47"/>
      <c r="E31" s="51"/>
      <c r="F31" s="51"/>
      <c r="G31" s="51"/>
      <c r="H31" s="51"/>
      <c r="I31" s="5"/>
      <c r="J31" s="5"/>
      <c r="K31"/>
      <c r="L31"/>
      <c r="M31"/>
      <c r="N31"/>
      <c r="O31"/>
    </row>
    <row r="32" spans="1:15" x14ac:dyDescent="0.2">
      <c r="A32" s="22"/>
    </row>
  </sheetData>
  <mergeCells count="1">
    <mergeCell ref="A4:B4"/>
  </mergeCells>
  <phoneticPr fontId="3" type="noConversion"/>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0">
    <tabColor rgb="FF00B050"/>
    <pageSetUpPr fitToPage="1"/>
  </sheetPr>
  <dimension ref="A1:H35"/>
  <sheetViews>
    <sheetView showGridLines="0" zoomScaleNormal="100" workbookViewId="0">
      <pane ySplit="4" topLeftCell="A5" activePane="bottomLeft" state="frozen"/>
      <selection activeCell="M10" sqref="M10"/>
      <selection pane="bottomLeft"/>
    </sheetView>
  </sheetViews>
  <sheetFormatPr defaultRowHeight="12.75" x14ac:dyDescent="0.2"/>
  <cols>
    <col min="1" max="1" width="7" style="17" customWidth="1"/>
    <col min="2" max="2" width="49" customWidth="1"/>
    <col min="3" max="3" width="14.5703125" style="79" customWidth="1"/>
    <col min="4" max="4" width="14.7109375" style="78" customWidth="1"/>
    <col min="5" max="5" width="14.7109375" style="47" customWidth="1"/>
    <col min="6" max="6" width="12.28515625" style="47" customWidth="1"/>
  </cols>
  <sheetData>
    <row r="1" spans="1:6" x14ac:dyDescent="0.2">
      <c r="A1" s="24"/>
      <c r="C1" s="72"/>
      <c r="D1" s="72"/>
      <c r="E1" s="72"/>
      <c r="F1" s="72"/>
    </row>
    <row r="2" spans="1:6" ht="25.5" customHeight="1" x14ac:dyDescent="0.2">
      <c r="A2" s="285" t="s">
        <v>147</v>
      </c>
      <c r="B2" s="285"/>
      <c r="C2" s="285"/>
      <c r="D2" s="285"/>
      <c r="E2" s="285"/>
      <c r="F2" s="285"/>
    </row>
    <row r="3" spans="1:6" x14ac:dyDescent="0.2">
      <c r="B3" s="17"/>
    </row>
    <row r="4" spans="1:6" s="1" customFormat="1" ht="22.5" x14ac:dyDescent="0.2">
      <c r="A4" s="18"/>
      <c r="B4" s="18" t="s">
        <v>3</v>
      </c>
      <c r="C4" s="68" t="s">
        <v>151</v>
      </c>
      <c r="D4" s="68" t="s">
        <v>8</v>
      </c>
      <c r="E4" s="68" t="s">
        <v>12</v>
      </c>
      <c r="F4" s="68" t="s">
        <v>11</v>
      </c>
    </row>
    <row r="5" spans="1:6" s="2" customFormat="1" ht="14.25" customHeight="1" x14ac:dyDescent="0.2">
      <c r="A5" s="196"/>
      <c r="B5" s="27"/>
      <c r="C5" s="6"/>
      <c r="D5" s="16"/>
      <c r="E5" s="61"/>
      <c r="F5" s="61"/>
    </row>
    <row r="6" spans="1:6" s="2" customFormat="1" ht="22.5" x14ac:dyDescent="0.2">
      <c r="A6" s="191">
        <v>1</v>
      </c>
      <c r="B6" s="194" t="s">
        <v>77</v>
      </c>
      <c r="C6" s="235">
        <v>1841992.090416</v>
      </c>
      <c r="D6" s="236">
        <v>2962454.0040000002</v>
      </c>
      <c r="E6" s="236">
        <v>116615626.09999999</v>
      </c>
      <c r="F6" s="235">
        <v>129704</v>
      </c>
    </row>
    <row r="7" spans="1:6" s="2" customFormat="1" ht="11.25" x14ac:dyDescent="0.2">
      <c r="A7" s="191">
        <v>2</v>
      </c>
      <c r="B7" s="194" t="s">
        <v>96</v>
      </c>
      <c r="C7" s="192"/>
      <c r="D7" s="192"/>
      <c r="E7" s="192"/>
      <c r="F7" s="192"/>
    </row>
    <row r="8" spans="1:6" s="2" customFormat="1" ht="22.5" x14ac:dyDescent="0.2">
      <c r="A8" s="191">
        <v>3</v>
      </c>
      <c r="B8" s="194" t="s">
        <v>97</v>
      </c>
      <c r="C8" s="235">
        <v>162522.07333799999</v>
      </c>
      <c r="D8" s="236">
        <v>385939.83600000001</v>
      </c>
      <c r="E8" s="236">
        <v>7800433.8899999997</v>
      </c>
      <c r="F8" s="235">
        <v>14533</v>
      </c>
    </row>
    <row r="9" spans="1:6" s="2" customFormat="1" ht="11.25" x14ac:dyDescent="0.2">
      <c r="A9" s="191">
        <v>4</v>
      </c>
      <c r="B9" s="194" t="s">
        <v>78</v>
      </c>
      <c r="C9" s="235">
        <v>2753404.9589550002</v>
      </c>
      <c r="D9" s="236">
        <v>3256972.3330000001</v>
      </c>
      <c r="E9" s="236">
        <v>159687046.44999999</v>
      </c>
      <c r="F9" s="235">
        <v>176685</v>
      </c>
    </row>
    <row r="10" spans="1:6" s="2" customFormat="1" ht="11.25" x14ac:dyDescent="0.2">
      <c r="A10" s="191">
        <v>5</v>
      </c>
      <c r="B10" s="194" t="s">
        <v>79</v>
      </c>
      <c r="C10" s="235">
        <v>136300.45881099999</v>
      </c>
      <c r="D10" s="236">
        <v>213783.93900000001</v>
      </c>
      <c r="E10" s="236">
        <v>14005588.050000001</v>
      </c>
      <c r="F10" s="235">
        <v>21849</v>
      </c>
    </row>
    <row r="11" spans="1:6" s="2" customFormat="1" ht="33.75" x14ac:dyDescent="0.2">
      <c r="A11" s="191">
        <v>6</v>
      </c>
      <c r="B11" s="194" t="s">
        <v>80</v>
      </c>
      <c r="C11" s="235">
        <v>3947976.6023050002</v>
      </c>
      <c r="D11" s="236">
        <v>5436662.1950000003</v>
      </c>
      <c r="E11" s="236">
        <v>186835316.74000001</v>
      </c>
      <c r="F11" s="235">
        <v>253072</v>
      </c>
    </row>
    <row r="12" spans="1:6" s="2" customFormat="1" ht="11.25" x14ac:dyDescent="0.2">
      <c r="A12" s="191">
        <v>7</v>
      </c>
      <c r="B12" s="194" t="s">
        <v>81</v>
      </c>
      <c r="C12" s="235">
        <v>162789.607284</v>
      </c>
      <c r="D12" s="236">
        <v>341725.52600000001</v>
      </c>
      <c r="E12" s="236">
        <v>7003302.6399999997</v>
      </c>
      <c r="F12" s="235">
        <v>14830</v>
      </c>
    </row>
    <row r="13" spans="1:6" s="2" customFormat="1" ht="22.5" x14ac:dyDescent="0.2">
      <c r="A13" s="191">
        <v>8</v>
      </c>
      <c r="B13" s="194" t="s">
        <v>82</v>
      </c>
      <c r="C13" s="235">
        <v>1524575.828302</v>
      </c>
      <c r="D13" s="236">
        <v>2532403.8939999999</v>
      </c>
      <c r="E13" s="236">
        <v>97196694.790000007</v>
      </c>
      <c r="F13" s="235">
        <v>136386</v>
      </c>
    </row>
    <row r="14" spans="1:6" s="2" customFormat="1" ht="11.25" x14ac:dyDescent="0.2">
      <c r="A14" s="191">
        <v>9</v>
      </c>
      <c r="B14" s="194" t="s">
        <v>83</v>
      </c>
      <c r="C14" s="235">
        <v>1068802.1432109999</v>
      </c>
      <c r="D14" s="236">
        <v>2209500.0499999998</v>
      </c>
      <c r="E14" s="236">
        <v>63450750.32</v>
      </c>
      <c r="F14" s="235">
        <v>124789</v>
      </c>
    </row>
    <row r="15" spans="1:6" s="2" customFormat="1" ht="11.25" x14ac:dyDescent="0.2">
      <c r="A15" s="191">
        <v>10</v>
      </c>
      <c r="B15" s="194" t="s">
        <v>84</v>
      </c>
      <c r="C15" s="235">
        <v>2294445.8246149998</v>
      </c>
      <c r="D15" s="236">
        <v>3165040.7769999998</v>
      </c>
      <c r="E15" s="236">
        <v>116307848.81</v>
      </c>
      <c r="F15" s="235">
        <v>155590</v>
      </c>
    </row>
    <row r="16" spans="1:6" s="2" customFormat="1" ht="33.75" x14ac:dyDescent="0.2">
      <c r="A16" s="191">
        <v>11</v>
      </c>
      <c r="B16" s="194" t="s">
        <v>85</v>
      </c>
      <c r="C16" s="235">
        <v>1232030.778343</v>
      </c>
      <c r="D16" s="236">
        <v>2008048.4720000001</v>
      </c>
      <c r="E16" s="236">
        <v>93272793.340000004</v>
      </c>
      <c r="F16" s="235">
        <v>121459</v>
      </c>
    </row>
    <row r="17" spans="1:8" s="2" customFormat="1" ht="11.25" x14ac:dyDescent="0.2">
      <c r="A17" s="191">
        <v>12</v>
      </c>
      <c r="B17" s="194" t="s">
        <v>86</v>
      </c>
      <c r="C17" s="235">
        <v>959155.00580699998</v>
      </c>
      <c r="D17" s="236">
        <v>1290416.209</v>
      </c>
      <c r="E17" s="236">
        <v>83550391.939999998</v>
      </c>
      <c r="F17" s="235">
        <v>107980</v>
      </c>
    </row>
    <row r="18" spans="1:8" s="2" customFormat="1" ht="11.25" x14ac:dyDescent="0.2">
      <c r="A18" s="191">
        <v>13</v>
      </c>
      <c r="B18" s="194" t="s">
        <v>87</v>
      </c>
      <c r="C18" s="235">
        <v>638649.819028</v>
      </c>
      <c r="D18" s="236">
        <v>1014438.63</v>
      </c>
      <c r="E18" s="236">
        <v>70690276.829999998</v>
      </c>
      <c r="F18" s="235">
        <v>89486</v>
      </c>
    </row>
    <row r="19" spans="1:8" s="2" customFormat="1" ht="11.25" x14ac:dyDescent="0.2">
      <c r="A19" s="191">
        <v>14</v>
      </c>
      <c r="B19" s="194" t="s">
        <v>88</v>
      </c>
      <c r="C19" s="235">
        <v>758231.08756799996</v>
      </c>
      <c r="D19" s="236">
        <v>1404109.483</v>
      </c>
      <c r="E19" s="236">
        <v>32830938.120000001</v>
      </c>
      <c r="F19" s="235">
        <v>59584</v>
      </c>
    </row>
    <row r="20" spans="1:8" s="2" customFormat="1" ht="11.25" x14ac:dyDescent="0.2">
      <c r="A20" s="191">
        <v>15</v>
      </c>
      <c r="B20" s="194" t="s">
        <v>89</v>
      </c>
      <c r="C20" s="235">
        <v>178686.362582</v>
      </c>
      <c r="D20" s="236">
        <v>336697.25099999999</v>
      </c>
      <c r="E20" s="236">
        <v>15022983.779999999</v>
      </c>
      <c r="F20" s="235">
        <v>28460</v>
      </c>
    </row>
    <row r="21" spans="1:8" s="2" customFormat="1" ht="11.25" x14ac:dyDescent="0.2">
      <c r="A21" s="191">
        <v>16</v>
      </c>
      <c r="B21" s="194" t="s">
        <v>90</v>
      </c>
      <c r="C21" s="235">
        <v>369416.530233</v>
      </c>
      <c r="D21" s="236">
        <v>508451.56400000001</v>
      </c>
      <c r="E21" s="236">
        <v>46375178.579999998</v>
      </c>
      <c r="F21" s="235">
        <v>64812</v>
      </c>
    </row>
    <row r="22" spans="1:8" s="2" customFormat="1" ht="33.75" x14ac:dyDescent="0.2">
      <c r="A22" s="191">
        <v>17</v>
      </c>
      <c r="B22" s="194" t="s">
        <v>98</v>
      </c>
      <c r="C22" s="235">
        <v>32151.556013000001</v>
      </c>
      <c r="D22" s="236">
        <v>39084.637999999999</v>
      </c>
      <c r="E22" s="236">
        <v>8744588.6699999999</v>
      </c>
      <c r="F22" s="235">
        <v>5002</v>
      </c>
    </row>
    <row r="23" spans="1:8" s="2" customFormat="1" ht="11.25" x14ac:dyDescent="0.2">
      <c r="A23" s="191">
        <v>18</v>
      </c>
      <c r="B23" s="194" t="s">
        <v>91</v>
      </c>
      <c r="C23" s="235">
        <v>3226567.914603</v>
      </c>
      <c r="D23" s="236">
        <v>5699574.1700000102</v>
      </c>
      <c r="E23" s="236">
        <v>227978150.88999999</v>
      </c>
      <c r="F23" s="235">
        <v>336793</v>
      </c>
    </row>
    <row r="24" spans="1:8" s="2" customFormat="1" ht="33.75" x14ac:dyDescent="0.2">
      <c r="A24" s="191">
        <v>19</v>
      </c>
      <c r="B24" s="194" t="s">
        <v>92</v>
      </c>
      <c r="C24" s="235">
        <v>427267.04667000001</v>
      </c>
      <c r="D24" s="236">
        <v>698137.33499999996</v>
      </c>
      <c r="E24" s="236">
        <v>29759134.239999998</v>
      </c>
      <c r="F24" s="235">
        <v>38638</v>
      </c>
    </row>
    <row r="25" spans="1:8" s="2" customFormat="1" ht="11.25" x14ac:dyDescent="0.2">
      <c r="A25" s="227">
        <v>20</v>
      </c>
      <c r="B25" s="228" t="s">
        <v>93</v>
      </c>
      <c r="C25" s="236">
        <v>459035.347481</v>
      </c>
      <c r="D25" s="236">
        <v>711209.353</v>
      </c>
      <c r="E25" s="236">
        <v>24624228.640000001</v>
      </c>
      <c r="F25" s="236">
        <v>37554</v>
      </c>
    </row>
    <row r="26" spans="1:8" s="2" customFormat="1" ht="18" customHeight="1" x14ac:dyDescent="0.2">
      <c r="A26" s="217" t="s">
        <v>1</v>
      </c>
      <c r="B26" s="217"/>
      <c r="C26" s="218">
        <v>22174001.035565</v>
      </c>
      <c r="D26" s="218">
        <v>34214649.659000002</v>
      </c>
      <c r="E26" s="218">
        <v>1401751272.8200002</v>
      </c>
      <c r="F26" s="218">
        <v>1917206</v>
      </c>
    </row>
    <row r="27" spans="1:8" s="2" customFormat="1" x14ac:dyDescent="0.2">
      <c r="A27" s="219"/>
      <c r="B27" s="220"/>
      <c r="C27" s="221"/>
      <c r="D27" s="220"/>
      <c r="E27" s="221"/>
      <c r="F27" s="221"/>
      <c r="H27"/>
    </row>
    <row r="28" spans="1:8" s="2" customFormat="1" ht="13.5" thickBot="1" x14ac:dyDescent="0.25">
      <c r="A28" s="268" t="s">
        <v>148</v>
      </c>
      <c r="B28" s="222"/>
      <c r="C28" s="223"/>
      <c r="D28" s="223"/>
      <c r="E28" s="224">
        <v>174260660.86000001</v>
      </c>
      <c r="F28" s="224">
        <v>690237</v>
      </c>
      <c r="H28"/>
    </row>
    <row r="29" spans="1:8" s="2" customFormat="1" x14ac:dyDescent="0.2">
      <c r="A29" s="15"/>
      <c r="B29" s="15"/>
      <c r="C29" s="56"/>
      <c r="D29" s="56"/>
      <c r="E29" s="56"/>
      <c r="F29" s="56"/>
      <c r="H29"/>
    </row>
    <row r="30" spans="1:8" s="2" customFormat="1" ht="11.25" x14ac:dyDescent="0.2">
      <c r="A30" s="19"/>
      <c r="C30" s="16"/>
      <c r="D30" s="80"/>
      <c r="E30" s="52"/>
      <c r="F30" s="52"/>
    </row>
    <row r="31" spans="1:8" s="2" customFormat="1" ht="11.25" x14ac:dyDescent="0.2">
      <c r="A31" s="19"/>
      <c r="C31" s="16"/>
      <c r="D31" s="80"/>
      <c r="E31" s="52"/>
      <c r="F31" s="52"/>
    </row>
    <row r="32" spans="1:8" s="2" customFormat="1" ht="11.25" x14ac:dyDescent="0.2">
      <c r="A32" s="19"/>
      <c r="C32" s="16"/>
      <c r="D32" s="80"/>
      <c r="E32" s="52"/>
      <c r="F32" s="52"/>
    </row>
    <row r="33" spans="1:6" s="2" customFormat="1" ht="11.25" x14ac:dyDescent="0.2">
      <c r="A33" s="19"/>
      <c r="B33" s="3"/>
      <c r="C33" s="16"/>
      <c r="D33" s="80"/>
      <c r="E33" s="52"/>
      <c r="F33" s="52"/>
    </row>
    <row r="35" spans="1:6" x14ac:dyDescent="0.2">
      <c r="B35" s="31"/>
    </row>
  </sheetData>
  <mergeCells count="1">
    <mergeCell ref="A2:F2"/>
  </mergeCells>
  <phoneticPr fontId="3" type="noConversion"/>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1">
    <tabColor rgb="FF00B050"/>
    <pageSetUpPr fitToPage="1"/>
  </sheetPr>
  <dimension ref="A1:N33"/>
  <sheetViews>
    <sheetView showGridLines="0" workbookViewId="0"/>
  </sheetViews>
  <sheetFormatPr defaultRowHeight="12.75" x14ac:dyDescent="0.2"/>
  <cols>
    <col min="1" max="1" width="5.7109375" customWidth="1"/>
    <col min="2" max="2" width="45.5703125" customWidth="1"/>
    <col min="3" max="3" width="14.5703125" style="79" customWidth="1"/>
    <col min="4" max="4" width="15.85546875" style="78" customWidth="1"/>
    <col min="5" max="5" width="12.7109375" style="47" customWidth="1"/>
    <col min="6" max="6" width="9.7109375" style="47" customWidth="1"/>
    <col min="7" max="7" width="8.7109375" style="47"/>
    <col min="8" max="8" width="9.140625" style="51"/>
    <col min="9" max="13" width="9.140625" style="5"/>
  </cols>
  <sheetData>
    <row r="1" spans="1:14" x14ac:dyDescent="0.2">
      <c r="A1" s="24"/>
      <c r="B1" s="4"/>
      <c r="C1" s="78"/>
      <c r="D1" s="79"/>
    </row>
    <row r="2" spans="1:14" ht="24" customHeight="1" x14ac:dyDescent="0.2">
      <c r="A2" s="283" t="s">
        <v>133</v>
      </c>
      <c r="B2" s="283"/>
      <c r="C2" s="283"/>
      <c r="D2" s="283"/>
      <c r="E2" s="283"/>
      <c r="F2" s="283"/>
    </row>
    <row r="3" spans="1:14" x14ac:dyDescent="0.2">
      <c r="C3" s="47"/>
      <c r="D3" s="79"/>
      <c r="E3" s="78"/>
    </row>
    <row r="4" spans="1:14" s="1" customFormat="1" ht="22.5" x14ac:dyDescent="0.2">
      <c r="A4" s="12"/>
      <c r="B4" s="12" t="s">
        <v>3</v>
      </c>
      <c r="C4" s="68" t="s">
        <v>151</v>
      </c>
      <c r="D4" s="68" t="s">
        <v>8</v>
      </c>
      <c r="E4" s="68" t="s">
        <v>12</v>
      </c>
      <c r="F4" s="68" t="s">
        <v>9</v>
      </c>
      <c r="G4" s="76"/>
      <c r="H4" s="51"/>
      <c r="I4" s="5"/>
      <c r="J4" s="5"/>
      <c r="K4" s="5"/>
      <c r="L4" s="5"/>
      <c r="M4" s="5"/>
    </row>
    <row r="5" spans="1:14" s="2" customFormat="1" ht="20.25" customHeight="1" x14ac:dyDescent="0.2">
      <c r="A5" s="195"/>
      <c r="B5" s="7"/>
      <c r="C5" s="6"/>
      <c r="D5" s="16"/>
      <c r="E5" s="61"/>
      <c r="F5" s="61"/>
      <c r="G5" s="52"/>
      <c r="H5" s="51"/>
      <c r="I5" s="51"/>
      <c r="J5" s="51"/>
      <c r="K5" s="51"/>
      <c r="L5" s="51"/>
      <c r="M5" s="51"/>
      <c r="N5" s="49"/>
    </row>
    <row r="6" spans="1:14" s="2" customFormat="1" ht="22.5" x14ac:dyDescent="0.2">
      <c r="A6" s="192">
        <v>1</v>
      </c>
      <c r="B6" s="63" t="s">
        <v>77</v>
      </c>
      <c r="C6" s="235">
        <v>434779.86614499998</v>
      </c>
      <c r="D6" s="235">
        <v>508215.22899999999</v>
      </c>
      <c r="E6" s="235">
        <v>22095321.010000002</v>
      </c>
      <c r="F6" s="235">
        <v>24971</v>
      </c>
      <c r="G6" s="52"/>
      <c r="H6" s="51"/>
      <c r="I6" s="51"/>
      <c r="J6" s="51"/>
      <c r="K6" s="51"/>
      <c r="L6" s="51"/>
      <c r="M6" s="51"/>
      <c r="N6" s="49"/>
    </row>
    <row r="7" spans="1:14" s="2" customFormat="1" ht="11.25" x14ac:dyDescent="0.2">
      <c r="A7" s="192">
        <v>2</v>
      </c>
      <c r="B7" s="63" t="s">
        <v>96</v>
      </c>
      <c r="C7" s="192"/>
      <c r="D7" s="192"/>
      <c r="E7" s="192"/>
      <c r="F7" s="192"/>
      <c r="G7" s="52"/>
      <c r="H7" s="51"/>
      <c r="I7" s="51"/>
      <c r="J7" s="51"/>
      <c r="K7" s="51"/>
      <c r="L7" s="51"/>
      <c r="M7" s="51"/>
      <c r="N7" s="49"/>
    </row>
    <row r="8" spans="1:14" s="2" customFormat="1" ht="22.5" x14ac:dyDescent="0.2">
      <c r="A8" s="192">
        <v>3</v>
      </c>
      <c r="B8" s="63" t="s">
        <v>97</v>
      </c>
      <c r="C8" s="235">
        <v>92915.407105999999</v>
      </c>
      <c r="D8" s="235">
        <v>204707.42499999999</v>
      </c>
      <c r="E8" s="235">
        <v>3529398.43</v>
      </c>
      <c r="F8" s="235">
        <v>7048</v>
      </c>
      <c r="G8" s="52"/>
      <c r="H8" s="51"/>
      <c r="I8" s="51"/>
      <c r="J8" s="51"/>
      <c r="K8" s="51"/>
      <c r="L8" s="51"/>
      <c r="M8" s="51"/>
      <c r="N8" s="49"/>
    </row>
    <row r="9" spans="1:14" s="2" customFormat="1" ht="11.25" x14ac:dyDescent="0.2">
      <c r="A9" s="192">
        <v>4</v>
      </c>
      <c r="B9" s="63" t="s">
        <v>78</v>
      </c>
      <c r="C9" s="235">
        <v>1019233.178155</v>
      </c>
      <c r="D9" s="235">
        <v>1188033.9269999999</v>
      </c>
      <c r="E9" s="235">
        <v>53067050.310000002</v>
      </c>
      <c r="F9" s="235">
        <v>63987</v>
      </c>
      <c r="G9" s="52"/>
      <c r="H9" s="51"/>
      <c r="I9" s="51"/>
      <c r="J9" s="51"/>
      <c r="K9" s="51"/>
      <c r="L9" s="51"/>
      <c r="M9" s="51"/>
      <c r="N9" s="49"/>
    </row>
    <row r="10" spans="1:14" s="2" customFormat="1" ht="11.25" x14ac:dyDescent="0.2">
      <c r="A10" s="192">
        <v>5</v>
      </c>
      <c r="B10" s="63" t="s">
        <v>79</v>
      </c>
      <c r="C10" s="235">
        <v>43114.780588000001</v>
      </c>
      <c r="D10" s="235">
        <v>66805.334000000003</v>
      </c>
      <c r="E10" s="235">
        <v>4201429.93</v>
      </c>
      <c r="F10" s="235">
        <v>6096</v>
      </c>
      <c r="G10" s="52"/>
      <c r="H10" s="51"/>
      <c r="I10" s="51"/>
      <c r="J10" s="51"/>
      <c r="K10" s="51"/>
      <c r="L10" s="51"/>
      <c r="M10" s="51"/>
      <c r="N10" s="49"/>
    </row>
    <row r="11" spans="1:14" s="2" customFormat="1" ht="33.75" x14ac:dyDescent="0.2">
      <c r="A11" s="192">
        <v>6</v>
      </c>
      <c r="B11" s="63" t="s">
        <v>80</v>
      </c>
      <c r="C11" s="235">
        <v>2547926.0371849998</v>
      </c>
      <c r="D11" s="235">
        <v>2809161.6239999998</v>
      </c>
      <c r="E11" s="235">
        <v>116615778.62</v>
      </c>
      <c r="F11" s="235">
        <v>126532</v>
      </c>
      <c r="G11" s="52"/>
      <c r="H11" s="51"/>
      <c r="I11" s="51"/>
      <c r="J11" s="51"/>
      <c r="K11" s="51"/>
      <c r="L11" s="51"/>
      <c r="M11" s="51"/>
      <c r="N11" s="49"/>
    </row>
    <row r="12" spans="1:14" s="2" customFormat="1" ht="11.25" x14ac:dyDescent="0.2">
      <c r="A12" s="192">
        <v>7</v>
      </c>
      <c r="B12" s="63" t="s">
        <v>81</v>
      </c>
      <c r="C12" s="235">
        <v>72783.901421999995</v>
      </c>
      <c r="D12" s="235">
        <v>179958.978</v>
      </c>
      <c r="E12" s="235">
        <v>2970781.07</v>
      </c>
      <c r="F12" s="235">
        <v>7813</v>
      </c>
      <c r="G12" s="52"/>
      <c r="H12" s="51"/>
      <c r="I12" s="51"/>
      <c r="J12" s="51"/>
      <c r="K12" s="51"/>
      <c r="L12" s="51"/>
      <c r="M12" s="51"/>
      <c r="N12" s="49"/>
    </row>
    <row r="13" spans="1:14" s="2" customFormat="1" ht="22.5" x14ac:dyDescent="0.2">
      <c r="A13" s="192">
        <v>8</v>
      </c>
      <c r="B13" s="63" t="s">
        <v>82</v>
      </c>
      <c r="C13" s="235">
        <v>769543.40038999997</v>
      </c>
      <c r="D13" s="235">
        <v>1061246.1499999999</v>
      </c>
      <c r="E13" s="235">
        <v>45208792.380000003</v>
      </c>
      <c r="F13" s="235">
        <v>58013</v>
      </c>
      <c r="G13" s="52"/>
      <c r="H13" s="51"/>
      <c r="I13" s="51"/>
      <c r="J13" s="51"/>
      <c r="K13" s="51"/>
      <c r="L13" s="51"/>
      <c r="M13" s="51"/>
      <c r="N13" s="49"/>
    </row>
    <row r="14" spans="1:14" s="2" customFormat="1" ht="11.25" x14ac:dyDescent="0.2">
      <c r="A14" s="192">
        <v>9</v>
      </c>
      <c r="B14" s="63" t="s">
        <v>83</v>
      </c>
      <c r="C14" s="235">
        <v>388368.23644399998</v>
      </c>
      <c r="D14" s="235">
        <v>799423.66899999999</v>
      </c>
      <c r="E14" s="235">
        <v>22498782.93</v>
      </c>
      <c r="F14" s="235">
        <v>41313</v>
      </c>
      <c r="G14" s="52"/>
      <c r="H14" s="51"/>
      <c r="I14" s="51"/>
      <c r="J14" s="51"/>
      <c r="K14" s="51"/>
      <c r="L14" s="51"/>
      <c r="M14" s="51"/>
      <c r="N14" s="49"/>
    </row>
    <row r="15" spans="1:14" s="2" customFormat="1" ht="11.25" x14ac:dyDescent="0.2">
      <c r="A15" s="192">
        <v>10</v>
      </c>
      <c r="B15" s="63" t="s">
        <v>84</v>
      </c>
      <c r="C15" s="235">
        <v>1056446.46603</v>
      </c>
      <c r="D15" s="235">
        <v>1281255.6440000001</v>
      </c>
      <c r="E15" s="235">
        <v>55126505.600000001</v>
      </c>
      <c r="F15" s="235">
        <v>66268</v>
      </c>
      <c r="G15" s="52"/>
      <c r="H15" s="51"/>
      <c r="I15" s="51"/>
      <c r="J15" s="51"/>
      <c r="K15" s="51"/>
      <c r="L15" s="51"/>
      <c r="M15" s="51"/>
      <c r="N15" s="49"/>
    </row>
    <row r="16" spans="1:14" s="2" customFormat="1" ht="45" x14ac:dyDescent="0.2">
      <c r="A16" s="192">
        <v>11</v>
      </c>
      <c r="B16" s="193" t="s">
        <v>85</v>
      </c>
      <c r="C16" s="235">
        <v>507262.46228899999</v>
      </c>
      <c r="D16" s="235">
        <v>656867.79500000004</v>
      </c>
      <c r="E16" s="235">
        <v>43058371.289999999</v>
      </c>
      <c r="F16" s="235">
        <v>53774</v>
      </c>
      <c r="G16" s="52"/>
      <c r="H16" s="51"/>
      <c r="I16" s="51"/>
      <c r="J16" s="51"/>
      <c r="K16" s="51"/>
      <c r="L16" s="51"/>
      <c r="M16" s="51"/>
      <c r="N16" s="49"/>
    </row>
    <row r="17" spans="1:14" s="2" customFormat="1" ht="11.25" x14ac:dyDescent="0.2">
      <c r="A17" s="192">
        <v>12</v>
      </c>
      <c r="B17" s="63" t="s">
        <v>86</v>
      </c>
      <c r="C17" s="235">
        <v>410221.06054600002</v>
      </c>
      <c r="D17" s="235">
        <v>515228.59399999998</v>
      </c>
      <c r="E17" s="235">
        <v>32618847.780000001</v>
      </c>
      <c r="F17" s="235">
        <v>44427</v>
      </c>
      <c r="G17" s="52"/>
      <c r="H17" s="51"/>
      <c r="I17" s="51"/>
      <c r="J17" s="51"/>
      <c r="K17" s="51"/>
      <c r="L17" s="51"/>
      <c r="M17" s="51"/>
      <c r="N17" s="49"/>
    </row>
    <row r="18" spans="1:14" s="2" customFormat="1" ht="11.25" x14ac:dyDescent="0.2">
      <c r="A18" s="192">
        <v>13</v>
      </c>
      <c r="B18" s="63" t="s">
        <v>87</v>
      </c>
      <c r="C18" s="235">
        <v>266287.709661</v>
      </c>
      <c r="D18" s="235">
        <v>435570.66800000001</v>
      </c>
      <c r="E18" s="235">
        <v>20958008.02</v>
      </c>
      <c r="F18" s="235">
        <v>32793</v>
      </c>
      <c r="G18" s="52"/>
      <c r="H18" s="51"/>
      <c r="I18" s="51"/>
      <c r="J18" s="51"/>
      <c r="K18" s="51"/>
      <c r="L18" s="51"/>
      <c r="M18" s="51"/>
      <c r="N18" s="49"/>
    </row>
    <row r="19" spans="1:14" s="2" customFormat="1" ht="11.25" x14ac:dyDescent="0.2">
      <c r="A19" s="192">
        <v>14</v>
      </c>
      <c r="B19" s="63" t="s">
        <v>88</v>
      </c>
      <c r="C19" s="235">
        <v>190587.006352</v>
      </c>
      <c r="D19" s="235">
        <v>313175.43699999998</v>
      </c>
      <c r="E19" s="235">
        <v>8030164.79</v>
      </c>
      <c r="F19" s="235">
        <v>12096</v>
      </c>
      <c r="G19" s="52"/>
      <c r="H19" s="51"/>
      <c r="I19" s="51"/>
      <c r="J19" s="51"/>
      <c r="K19" s="51"/>
      <c r="L19" s="51"/>
      <c r="M19" s="51"/>
      <c r="N19" s="49"/>
    </row>
    <row r="20" spans="1:14" s="2" customFormat="1" ht="11.25" x14ac:dyDescent="0.2">
      <c r="A20" s="192">
        <v>15</v>
      </c>
      <c r="B20" s="63" t="s">
        <v>89</v>
      </c>
      <c r="C20" s="235">
        <v>73669.140438999995</v>
      </c>
      <c r="D20" s="235">
        <v>118229.198</v>
      </c>
      <c r="E20" s="235">
        <v>6727219.7800000003</v>
      </c>
      <c r="F20" s="235">
        <v>11831</v>
      </c>
      <c r="G20" s="52"/>
      <c r="H20" s="51"/>
      <c r="I20" s="51"/>
      <c r="J20" s="51"/>
      <c r="K20" s="51"/>
      <c r="L20" s="51"/>
      <c r="M20" s="51"/>
      <c r="N20" s="49"/>
    </row>
    <row r="21" spans="1:14" s="2" customFormat="1" ht="11.25" x14ac:dyDescent="0.2">
      <c r="A21" s="192">
        <v>16</v>
      </c>
      <c r="B21" s="63" t="s">
        <v>90</v>
      </c>
      <c r="C21" s="235">
        <v>201189.50065</v>
      </c>
      <c r="D21" s="235">
        <v>264076.12800000003</v>
      </c>
      <c r="E21" s="235">
        <v>27384628.149999999</v>
      </c>
      <c r="F21" s="235">
        <v>33505</v>
      </c>
      <c r="G21" s="52"/>
      <c r="H21" s="51"/>
      <c r="I21" s="51"/>
      <c r="J21" s="51"/>
      <c r="K21" s="51"/>
      <c r="L21" s="51"/>
      <c r="M21" s="51"/>
      <c r="N21" s="49"/>
    </row>
    <row r="22" spans="1:14" s="2" customFormat="1" ht="45" x14ac:dyDescent="0.2">
      <c r="A22" s="192">
        <v>17</v>
      </c>
      <c r="B22" s="33" t="s">
        <v>98</v>
      </c>
      <c r="C22" s="235">
        <v>18417.892080000001</v>
      </c>
      <c r="D22" s="235">
        <v>21974.105</v>
      </c>
      <c r="E22" s="235">
        <v>4773210.1900000004</v>
      </c>
      <c r="F22" s="235">
        <v>2231</v>
      </c>
      <c r="G22" s="52"/>
      <c r="H22" s="51"/>
      <c r="I22" s="51"/>
      <c r="J22" s="51"/>
      <c r="K22" s="51"/>
      <c r="L22" s="51"/>
      <c r="M22" s="51"/>
      <c r="N22" s="49"/>
    </row>
    <row r="23" spans="1:14" s="2" customFormat="1" ht="11.25" x14ac:dyDescent="0.2">
      <c r="A23" s="192">
        <v>18</v>
      </c>
      <c r="B23" s="63" t="s">
        <v>91</v>
      </c>
      <c r="C23" s="235">
        <v>1379961.1599669999</v>
      </c>
      <c r="D23" s="235">
        <v>1960761.233</v>
      </c>
      <c r="E23" s="235">
        <v>103645816.73999999</v>
      </c>
      <c r="F23" s="235">
        <v>117260</v>
      </c>
      <c r="G23" s="52"/>
      <c r="H23" s="51"/>
      <c r="I23" s="51"/>
      <c r="J23" s="51"/>
      <c r="K23" s="51"/>
      <c r="L23" s="51"/>
      <c r="M23" s="51"/>
      <c r="N23" s="49"/>
    </row>
    <row r="24" spans="1:14" s="2" customFormat="1" ht="33.75" x14ac:dyDescent="0.2">
      <c r="A24" s="215">
        <v>19</v>
      </c>
      <c r="B24" s="63" t="s">
        <v>92</v>
      </c>
      <c r="C24" s="235">
        <v>182769.023621</v>
      </c>
      <c r="D24" s="235">
        <v>229567.78200000001</v>
      </c>
      <c r="E24" s="235">
        <v>13209485.34</v>
      </c>
      <c r="F24" s="235">
        <v>13603</v>
      </c>
      <c r="G24" s="52"/>
      <c r="H24" s="51"/>
      <c r="I24" s="5"/>
      <c r="J24" s="5"/>
      <c r="K24" s="5"/>
      <c r="L24" s="5"/>
      <c r="M24" s="5"/>
    </row>
    <row r="25" spans="1:14" s="2" customFormat="1" ht="11.25" x14ac:dyDescent="0.2">
      <c r="A25" s="215">
        <v>20</v>
      </c>
      <c r="B25" s="216" t="s">
        <v>93</v>
      </c>
      <c r="C25" s="226">
        <v>236098.955246</v>
      </c>
      <c r="D25" s="226">
        <v>295394.22499999998</v>
      </c>
      <c r="E25" s="226">
        <v>11775375.880000001</v>
      </c>
      <c r="F25" s="226">
        <v>14890</v>
      </c>
      <c r="G25" s="16"/>
      <c r="H25" s="51"/>
      <c r="I25" s="5"/>
      <c r="J25" s="5"/>
      <c r="K25" s="5"/>
      <c r="L25" s="5"/>
      <c r="M25" s="5"/>
    </row>
    <row r="26" spans="1:14" s="2" customFormat="1" ht="19.5" customHeight="1" x14ac:dyDescent="0.2">
      <c r="A26" s="217" t="s">
        <v>1</v>
      </c>
      <c r="B26" s="217"/>
      <c r="C26" s="218">
        <v>9891575.184316</v>
      </c>
      <c r="D26" s="218">
        <v>12909653.145000003</v>
      </c>
      <c r="E26" s="218">
        <v>597494968.24000001</v>
      </c>
      <c r="F26" s="218">
        <v>738451</v>
      </c>
      <c r="G26" s="16"/>
      <c r="H26" s="51"/>
      <c r="I26" s="5"/>
      <c r="J26" s="5"/>
      <c r="K26" s="5"/>
      <c r="L26" s="5"/>
      <c r="M26" s="5"/>
    </row>
    <row r="27" spans="1:14" s="2" customFormat="1" ht="12" x14ac:dyDescent="0.2">
      <c r="A27" s="219"/>
      <c r="B27" s="220"/>
      <c r="C27" s="221"/>
      <c r="D27" s="220"/>
      <c r="E27" s="221"/>
      <c r="F27" s="221"/>
      <c r="G27" s="52"/>
      <c r="H27" s="51"/>
      <c r="I27" s="5"/>
      <c r="J27" s="5"/>
      <c r="K27" s="5"/>
      <c r="L27" s="5"/>
      <c r="M27" s="5"/>
    </row>
    <row r="28" spans="1:14" s="2" customFormat="1" thickBot="1" x14ac:dyDescent="0.25">
      <c r="A28" s="268" t="s">
        <v>148</v>
      </c>
      <c r="B28" s="222"/>
      <c r="C28" s="223"/>
      <c r="D28" s="223"/>
      <c r="E28" s="224">
        <v>64619289.590000004</v>
      </c>
      <c r="F28" s="224">
        <v>149464</v>
      </c>
      <c r="G28" s="52"/>
      <c r="H28" s="51"/>
      <c r="I28" s="5"/>
      <c r="J28" s="5"/>
      <c r="K28" s="5"/>
      <c r="L28" s="5"/>
      <c r="M28" s="5"/>
    </row>
    <row r="29" spans="1:14" s="2" customFormat="1" ht="11.25" x14ac:dyDescent="0.2">
      <c r="A29" s="15"/>
      <c r="B29" s="15"/>
      <c r="C29" s="56"/>
      <c r="D29" s="56"/>
      <c r="E29" s="56"/>
      <c r="F29" s="56"/>
      <c r="G29" s="52"/>
      <c r="H29" s="51"/>
      <c r="I29" s="5"/>
      <c r="J29" s="5"/>
      <c r="K29" s="5"/>
      <c r="L29" s="5"/>
      <c r="M29" s="5"/>
    </row>
    <row r="30" spans="1:14" s="2" customFormat="1" ht="11.25" x14ac:dyDescent="0.2">
      <c r="C30" s="16"/>
      <c r="D30" s="80"/>
      <c r="E30" s="52"/>
      <c r="F30" s="52"/>
      <c r="G30" s="52"/>
      <c r="H30" s="51"/>
      <c r="I30" s="5"/>
      <c r="J30" s="5"/>
      <c r="K30" s="5"/>
      <c r="L30" s="5"/>
      <c r="M30" s="5"/>
    </row>
    <row r="31" spans="1:14" s="2" customFormat="1" ht="11.25" x14ac:dyDescent="0.2">
      <c r="C31" s="16"/>
      <c r="D31" s="80"/>
      <c r="E31" s="52"/>
      <c r="F31" s="52"/>
      <c r="G31" s="52"/>
      <c r="H31" s="51"/>
      <c r="I31" s="5"/>
      <c r="J31" s="5"/>
      <c r="K31" s="5"/>
      <c r="L31" s="5"/>
      <c r="M31" s="5"/>
    </row>
    <row r="32" spans="1:14" s="2" customFormat="1" ht="11.25" x14ac:dyDescent="0.2">
      <c r="C32" s="16"/>
      <c r="D32" s="80"/>
      <c r="E32" s="52"/>
      <c r="F32" s="52"/>
      <c r="G32" s="52"/>
      <c r="H32" s="51"/>
      <c r="I32" s="5"/>
      <c r="J32" s="5"/>
      <c r="K32" s="5"/>
      <c r="L32" s="5"/>
      <c r="M32" s="5"/>
    </row>
    <row r="33" spans="3:13" s="2" customFormat="1" ht="11.25" x14ac:dyDescent="0.2">
      <c r="C33" s="16"/>
      <c r="D33" s="80"/>
      <c r="E33" s="52"/>
      <c r="F33" s="52"/>
      <c r="G33" s="52"/>
      <c r="H33" s="51"/>
      <c r="I33" s="5"/>
      <c r="J33" s="5"/>
      <c r="K33" s="5"/>
      <c r="L33" s="5"/>
      <c r="M33" s="5"/>
    </row>
  </sheetData>
  <mergeCells count="1">
    <mergeCell ref="A2:F2"/>
  </mergeCells>
  <pageMargins left="0.7" right="0.7" top="0.75" bottom="0.75" header="0.3" footer="0.3"/>
  <pageSetup paperSize="9" scale="9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2">
    <tabColor rgb="FF00B050"/>
    <pageSetUpPr fitToPage="1"/>
  </sheetPr>
  <dimension ref="A1:N35"/>
  <sheetViews>
    <sheetView showGridLines="0" workbookViewId="0">
      <selection activeCell="K17" sqref="K17"/>
    </sheetView>
  </sheetViews>
  <sheetFormatPr defaultRowHeight="12.75" x14ac:dyDescent="0.2"/>
  <cols>
    <col min="1" max="1" width="5.42578125" customWidth="1"/>
    <col min="2" max="2" width="43.42578125" customWidth="1"/>
    <col min="3" max="3" width="14.5703125" style="47" customWidth="1"/>
    <col min="4" max="4" width="15.140625" style="74" customWidth="1"/>
    <col min="5" max="5" width="12.7109375" style="47" customWidth="1"/>
    <col min="6" max="8" width="8.7109375" style="47"/>
    <col min="9" max="13" width="9.140625" style="5"/>
  </cols>
  <sheetData>
    <row r="1" spans="1:14" x14ac:dyDescent="0.2">
      <c r="A1" s="24"/>
      <c r="B1" s="4"/>
      <c r="C1" s="74"/>
      <c r="D1" s="47"/>
    </row>
    <row r="2" spans="1:14" ht="22.5" customHeight="1" x14ac:dyDescent="0.2">
      <c r="A2" s="283" t="s">
        <v>132</v>
      </c>
      <c r="B2" s="283"/>
      <c r="C2" s="283"/>
      <c r="D2" s="283"/>
      <c r="E2" s="283"/>
      <c r="F2" s="283"/>
    </row>
    <row r="3" spans="1:14" x14ac:dyDescent="0.2">
      <c r="D3" s="47"/>
      <c r="E3" s="74"/>
    </row>
    <row r="4" spans="1:14" s="1" customFormat="1" ht="22.5" x14ac:dyDescent="0.2">
      <c r="A4" s="12"/>
      <c r="B4" s="12" t="s">
        <v>3</v>
      </c>
      <c r="C4" s="68" t="s">
        <v>151</v>
      </c>
      <c r="D4" s="68" t="s">
        <v>8</v>
      </c>
      <c r="E4" s="68" t="s">
        <v>12</v>
      </c>
      <c r="F4" s="68" t="s">
        <v>9</v>
      </c>
      <c r="G4" s="76"/>
      <c r="H4" s="76"/>
      <c r="I4" s="5"/>
      <c r="J4" s="5"/>
      <c r="K4" s="5"/>
      <c r="L4" s="5"/>
      <c r="M4" s="5"/>
    </row>
    <row r="5" spans="1:14" s="2" customFormat="1" ht="14.25" customHeight="1" x14ac:dyDescent="0.2">
      <c r="G5" s="52"/>
      <c r="H5" s="52"/>
      <c r="I5" s="5"/>
      <c r="J5" s="5"/>
      <c r="K5" s="5"/>
      <c r="L5" s="5"/>
      <c r="M5" s="5"/>
    </row>
    <row r="6" spans="1:14" s="2" customFormat="1" ht="22.5" x14ac:dyDescent="0.2">
      <c r="A6" s="192">
        <v>1</v>
      </c>
      <c r="B6" s="193" t="s">
        <v>77</v>
      </c>
      <c r="C6" s="235">
        <v>1347962.429031</v>
      </c>
      <c r="D6" s="236">
        <v>2241488.1179999998</v>
      </c>
      <c r="E6" s="236">
        <v>90008748.900000006</v>
      </c>
      <c r="F6" s="235">
        <v>92233</v>
      </c>
      <c r="G6" s="192"/>
      <c r="H6" s="52"/>
      <c r="I6" s="49"/>
      <c r="J6" s="49"/>
      <c r="K6" s="49"/>
      <c r="L6" s="49"/>
      <c r="M6" s="49"/>
      <c r="N6" s="49"/>
    </row>
    <row r="7" spans="1:14" s="2" customFormat="1" ht="11.25" x14ac:dyDescent="0.2">
      <c r="A7" s="192">
        <v>2</v>
      </c>
      <c r="B7" s="193" t="s">
        <v>96</v>
      </c>
      <c r="C7" s="192"/>
      <c r="D7" s="192"/>
      <c r="E7" s="192"/>
      <c r="F7" s="192"/>
      <c r="G7" s="192"/>
      <c r="H7" s="52"/>
      <c r="I7" s="49"/>
      <c r="J7" s="49"/>
      <c r="K7" s="49"/>
      <c r="L7" s="49"/>
      <c r="M7" s="49"/>
      <c r="N7" s="49"/>
    </row>
    <row r="8" spans="1:14" s="2" customFormat="1" ht="22.5" x14ac:dyDescent="0.2">
      <c r="A8" s="192">
        <v>3</v>
      </c>
      <c r="B8" s="193" t="s">
        <v>97</v>
      </c>
      <c r="C8" s="235">
        <v>61083.021451000001</v>
      </c>
      <c r="D8" s="236">
        <v>154127.198</v>
      </c>
      <c r="E8" s="236">
        <v>3737797.67</v>
      </c>
      <c r="F8" s="235">
        <v>5586</v>
      </c>
      <c r="G8" s="192"/>
      <c r="H8" s="52"/>
      <c r="I8" s="49"/>
      <c r="J8" s="49"/>
      <c r="K8" s="49"/>
      <c r="L8" s="49"/>
      <c r="M8" s="49"/>
      <c r="N8" s="49"/>
    </row>
    <row r="9" spans="1:14" s="2" customFormat="1" ht="11.25" x14ac:dyDescent="0.2">
      <c r="A9" s="192">
        <v>4</v>
      </c>
      <c r="B9" s="193" t="s">
        <v>78</v>
      </c>
      <c r="C9" s="235">
        <v>1645919.5793059999</v>
      </c>
      <c r="D9" s="236">
        <v>1739483.5830000001</v>
      </c>
      <c r="E9" s="236">
        <v>101261835.03</v>
      </c>
      <c r="F9" s="235">
        <v>89704</v>
      </c>
      <c r="G9" s="192"/>
      <c r="H9" s="52"/>
      <c r="I9" s="49"/>
      <c r="J9" s="49"/>
      <c r="K9" s="49"/>
      <c r="L9" s="49"/>
      <c r="M9" s="49"/>
      <c r="N9" s="49"/>
    </row>
    <row r="10" spans="1:14" s="2" customFormat="1" ht="11.25" x14ac:dyDescent="0.2">
      <c r="A10" s="192">
        <v>5</v>
      </c>
      <c r="B10" s="193" t="s">
        <v>79</v>
      </c>
      <c r="C10" s="235">
        <v>77011.101412999997</v>
      </c>
      <c r="D10" s="236">
        <v>102167.289</v>
      </c>
      <c r="E10" s="236">
        <v>7806518.7199999997</v>
      </c>
      <c r="F10" s="235">
        <v>9830</v>
      </c>
      <c r="G10" s="192"/>
      <c r="H10" s="52"/>
      <c r="I10" s="49"/>
      <c r="J10" s="49"/>
      <c r="K10" s="49"/>
      <c r="L10" s="49"/>
      <c r="M10" s="49"/>
      <c r="N10" s="49"/>
    </row>
    <row r="11" spans="1:14" s="2" customFormat="1" ht="33.75" x14ac:dyDescent="0.2">
      <c r="A11" s="192">
        <v>6</v>
      </c>
      <c r="B11" s="193" t="s">
        <v>80</v>
      </c>
      <c r="C11" s="235">
        <v>1041361.952482</v>
      </c>
      <c r="D11" s="236">
        <v>1436791.392</v>
      </c>
      <c r="E11" s="236">
        <v>53596588.659999996</v>
      </c>
      <c r="F11" s="235">
        <v>70559</v>
      </c>
      <c r="G11" s="192"/>
      <c r="H11" s="52"/>
      <c r="I11" s="49"/>
      <c r="J11" s="49"/>
      <c r="K11" s="49"/>
      <c r="L11" s="49"/>
      <c r="M11" s="49"/>
      <c r="N11" s="49"/>
    </row>
    <row r="12" spans="1:14" s="2" customFormat="1" ht="11.25" x14ac:dyDescent="0.2">
      <c r="A12" s="192">
        <v>7</v>
      </c>
      <c r="B12" s="193" t="s">
        <v>81</v>
      </c>
      <c r="C12" s="235">
        <v>61415.452297000003</v>
      </c>
      <c r="D12" s="236">
        <v>90319.948999999993</v>
      </c>
      <c r="E12" s="236">
        <v>2776925.06</v>
      </c>
      <c r="F12" s="235">
        <v>4024</v>
      </c>
      <c r="G12" s="192"/>
      <c r="H12" s="52"/>
      <c r="I12" s="49"/>
      <c r="J12" s="49"/>
      <c r="K12" s="49"/>
      <c r="L12" s="49"/>
      <c r="M12" s="49"/>
      <c r="N12" s="49"/>
    </row>
    <row r="13" spans="1:14" s="2" customFormat="1" ht="22.5" x14ac:dyDescent="0.2">
      <c r="A13" s="192">
        <v>8</v>
      </c>
      <c r="B13" s="193" t="s">
        <v>82</v>
      </c>
      <c r="C13" s="235">
        <v>644922.65431200003</v>
      </c>
      <c r="D13" s="236">
        <v>1096634.574</v>
      </c>
      <c r="E13" s="236">
        <v>45278883.850000001</v>
      </c>
      <c r="F13" s="235">
        <v>53829</v>
      </c>
      <c r="G13" s="192"/>
      <c r="H13" s="52"/>
      <c r="I13" s="49"/>
      <c r="J13" s="49"/>
      <c r="K13" s="49"/>
      <c r="L13" s="49"/>
      <c r="M13" s="49"/>
      <c r="N13" s="49"/>
    </row>
    <row r="14" spans="1:14" s="2" customFormat="1" ht="11.25" x14ac:dyDescent="0.2">
      <c r="A14" s="192">
        <v>9</v>
      </c>
      <c r="B14" s="193" t="s">
        <v>83</v>
      </c>
      <c r="C14" s="235">
        <v>578350.88067800005</v>
      </c>
      <c r="D14" s="236">
        <v>932622.60600000003</v>
      </c>
      <c r="E14" s="236">
        <v>35663854.450000003</v>
      </c>
      <c r="F14" s="235">
        <v>57652</v>
      </c>
      <c r="G14" s="192"/>
      <c r="H14" s="52"/>
      <c r="I14" s="51"/>
      <c r="J14" s="51"/>
      <c r="K14" s="51"/>
      <c r="L14" s="51"/>
      <c r="M14" s="51"/>
      <c r="N14" s="49"/>
    </row>
    <row r="15" spans="1:14" s="2" customFormat="1" ht="11.25" x14ac:dyDescent="0.2">
      <c r="A15" s="192">
        <v>10</v>
      </c>
      <c r="B15" s="193" t="s">
        <v>84</v>
      </c>
      <c r="C15" s="235">
        <v>1040436.9176019999</v>
      </c>
      <c r="D15" s="236">
        <v>1236553.1029999999</v>
      </c>
      <c r="E15" s="236">
        <v>51061548.039999999</v>
      </c>
      <c r="F15" s="235">
        <v>54081</v>
      </c>
      <c r="G15" s="192"/>
      <c r="H15" s="52"/>
      <c r="I15" s="51"/>
      <c r="J15" s="51"/>
      <c r="K15" s="51"/>
      <c r="L15" s="51"/>
      <c r="M15" s="51"/>
      <c r="N15" s="49"/>
    </row>
    <row r="16" spans="1:14" s="2" customFormat="1" ht="45" x14ac:dyDescent="0.2">
      <c r="A16" s="192">
        <v>11</v>
      </c>
      <c r="B16" s="193" t="s">
        <v>85</v>
      </c>
      <c r="C16" s="235">
        <v>634127.79648699996</v>
      </c>
      <c r="D16" s="236">
        <v>613001.12</v>
      </c>
      <c r="E16" s="236">
        <v>45594479.090000004</v>
      </c>
      <c r="F16" s="235">
        <v>43582</v>
      </c>
      <c r="G16" s="192"/>
      <c r="H16" s="52"/>
      <c r="I16" s="51"/>
      <c r="J16" s="51"/>
      <c r="K16" s="51"/>
      <c r="L16" s="51"/>
      <c r="M16" s="51"/>
      <c r="N16" s="49"/>
    </row>
    <row r="17" spans="1:14" s="2" customFormat="1" ht="11.25" x14ac:dyDescent="0.2">
      <c r="A17" s="192">
        <v>12</v>
      </c>
      <c r="B17" s="193" t="s">
        <v>86</v>
      </c>
      <c r="C17" s="235">
        <v>436674.72729299997</v>
      </c>
      <c r="D17" s="236">
        <v>508804.31400000001</v>
      </c>
      <c r="E17" s="236">
        <v>42477576.409999996</v>
      </c>
      <c r="F17" s="235">
        <v>42371</v>
      </c>
      <c r="G17" s="192"/>
      <c r="H17" s="52"/>
      <c r="I17" s="51"/>
      <c r="J17" s="51"/>
      <c r="K17" s="51"/>
      <c r="L17" s="51"/>
      <c r="M17" s="51"/>
      <c r="N17" s="49"/>
    </row>
    <row r="18" spans="1:14" s="2" customFormat="1" ht="11.25" x14ac:dyDescent="0.2">
      <c r="A18" s="192">
        <v>13</v>
      </c>
      <c r="B18" s="193" t="s">
        <v>87</v>
      </c>
      <c r="C18" s="235">
        <v>321447.20848799997</v>
      </c>
      <c r="D18" s="236">
        <v>402898.016</v>
      </c>
      <c r="E18" s="236">
        <v>46306580.909999996</v>
      </c>
      <c r="F18" s="235">
        <v>42866</v>
      </c>
      <c r="G18" s="192"/>
      <c r="H18" s="52"/>
      <c r="I18" s="51"/>
      <c r="J18" s="51"/>
      <c r="K18" s="51"/>
      <c r="L18" s="51"/>
      <c r="M18" s="51"/>
      <c r="N18" s="49"/>
    </row>
    <row r="19" spans="1:14" s="2" customFormat="1" ht="11.25" x14ac:dyDescent="0.2">
      <c r="A19" s="192">
        <v>14</v>
      </c>
      <c r="B19" s="193" t="s">
        <v>88</v>
      </c>
      <c r="C19" s="235">
        <v>552621.02910399996</v>
      </c>
      <c r="D19" s="236">
        <v>986193.83100000001</v>
      </c>
      <c r="E19" s="236">
        <v>24005155.739999998</v>
      </c>
      <c r="F19" s="235">
        <v>42538</v>
      </c>
      <c r="G19" s="192"/>
      <c r="H19" s="52"/>
      <c r="I19" s="51"/>
      <c r="J19" s="51"/>
      <c r="K19" s="51"/>
      <c r="L19" s="51"/>
      <c r="M19" s="51"/>
      <c r="N19" s="49"/>
    </row>
    <row r="20" spans="1:14" s="2" customFormat="1" ht="11.25" x14ac:dyDescent="0.2">
      <c r="A20" s="192">
        <v>15</v>
      </c>
      <c r="B20" s="193" t="s">
        <v>89</v>
      </c>
      <c r="C20" s="235">
        <v>98759.647821000006</v>
      </c>
      <c r="D20" s="236">
        <v>197325.14799999999</v>
      </c>
      <c r="E20" s="236">
        <v>7874522.3499999996</v>
      </c>
      <c r="F20" s="235">
        <v>14645</v>
      </c>
      <c r="G20" s="192"/>
      <c r="H20" s="52"/>
      <c r="I20" s="51"/>
      <c r="J20" s="51"/>
      <c r="K20" s="51"/>
      <c r="L20" s="51"/>
      <c r="M20" s="51"/>
      <c r="N20" s="49"/>
    </row>
    <row r="21" spans="1:14" s="2" customFormat="1" ht="11.25" x14ac:dyDescent="0.2">
      <c r="A21" s="192">
        <v>16</v>
      </c>
      <c r="B21" s="193" t="s">
        <v>90</v>
      </c>
      <c r="C21" s="235">
        <v>148461.52510500001</v>
      </c>
      <c r="D21" s="236">
        <v>167453.193</v>
      </c>
      <c r="E21" s="236">
        <v>15439199.970000001</v>
      </c>
      <c r="F21" s="235">
        <v>17696</v>
      </c>
      <c r="G21" s="192"/>
      <c r="H21" s="52"/>
      <c r="I21" s="51"/>
      <c r="J21" s="51"/>
      <c r="K21" s="51"/>
      <c r="L21" s="51"/>
      <c r="M21" s="51"/>
      <c r="N21" s="49"/>
    </row>
    <row r="22" spans="1:14" s="2" customFormat="1" ht="45" x14ac:dyDescent="0.2">
      <c r="A22" s="192">
        <v>17</v>
      </c>
      <c r="B22" s="194" t="s">
        <v>98</v>
      </c>
      <c r="C22" s="235">
        <v>11855.536607</v>
      </c>
      <c r="D22" s="236">
        <v>10553.499</v>
      </c>
      <c r="E22" s="236">
        <v>3324223.27</v>
      </c>
      <c r="F22" s="235">
        <v>1388</v>
      </c>
      <c r="G22" s="192"/>
      <c r="H22" s="52"/>
      <c r="I22" s="51"/>
      <c r="J22" s="51"/>
      <c r="K22" s="51"/>
      <c r="L22" s="51"/>
      <c r="M22" s="51"/>
      <c r="N22" s="49"/>
    </row>
    <row r="23" spans="1:14" s="2" customFormat="1" ht="22.5" x14ac:dyDescent="0.2">
      <c r="A23" s="192">
        <v>18</v>
      </c>
      <c r="B23" s="193" t="s">
        <v>91</v>
      </c>
      <c r="C23" s="235">
        <v>1502385.5139009999</v>
      </c>
      <c r="D23" s="236">
        <v>1996589.5919999999</v>
      </c>
      <c r="E23" s="236">
        <v>102641511.02</v>
      </c>
      <c r="F23" s="235">
        <v>116660</v>
      </c>
      <c r="G23" s="192"/>
      <c r="H23" s="52"/>
      <c r="I23" s="51"/>
      <c r="J23" s="51"/>
      <c r="K23" s="51"/>
      <c r="L23" s="51"/>
      <c r="M23" s="51"/>
      <c r="N23" s="49"/>
    </row>
    <row r="24" spans="1:14" s="2" customFormat="1" ht="33.75" x14ac:dyDescent="0.2">
      <c r="A24" s="215">
        <v>19</v>
      </c>
      <c r="B24" s="225" t="s">
        <v>92</v>
      </c>
      <c r="C24" s="236">
        <v>195779.08895400001</v>
      </c>
      <c r="D24" s="236">
        <v>225762.41500000001</v>
      </c>
      <c r="E24" s="236">
        <v>12882217.789999999</v>
      </c>
      <c r="F24" s="236">
        <v>12775</v>
      </c>
      <c r="G24" s="192"/>
      <c r="H24" s="52"/>
      <c r="I24" s="51"/>
      <c r="J24" s="51"/>
      <c r="K24" s="51"/>
      <c r="L24" s="51"/>
      <c r="M24" s="51"/>
      <c r="N24" s="49"/>
    </row>
    <row r="25" spans="1:14" s="2" customFormat="1" ht="11.25" x14ac:dyDescent="0.2">
      <c r="A25" s="215">
        <v>20</v>
      </c>
      <c r="B25" s="225" t="s">
        <v>93</v>
      </c>
      <c r="C25" s="236">
        <v>135807.81728300001</v>
      </c>
      <c r="D25" s="236">
        <v>196186.72</v>
      </c>
      <c r="E25" s="236">
        <v>8645069.4100000001</v>
      </c>
      <c r="F25" s="236">
        <v>11179</v>
      </c>
      <c r="G25" s="192"/>
      <c r="H25" s="52"/>
      <c r="I25" s="5"/>
      <c r="J25" s="5"/>
      <c r="K25" s="5"/>
      <c r="L25" s="5"/>
      <c r="M25" s="5"/>
    </row>
    <row r="26" spans="1:14" s="2" customFormat="1" ht="18" customHeight="1" x14ac:dyDescent="0.2">
      <c r="A26" s="217" t="s">
        <v>1</v>
      </c>
      <c r="B26" s="217"/>
      <c r="C26" s="218">
        <v>10536383.879614996</v>
      </c>
      <c r="D26" s="218">
        <v>14334955.659999998</v>
      </c>
      <c r="E26" s="218">
        <v>700383236.33999991</v>
      </c>
      <c r="F26" s="218">
        <v>783198</v>
      </c>
      <c r="G26" s="52"/>
      <c r="H26" s="52"/>
      <c r="I26" s="5"/>
      <c r="J26" s="5"/>
      <c r="K26" s="5"/>
      <c r="L26" s="5"/>
      <c r="M26" s="5"/>
    </row>
    <row r="27" spans="1:14" s="2" customFormat="1" ht="12" x14ac:dyDescent="0.2">
      <c r="A27" s="219"/>
      <c r="B27" s="220"/>
      <c r="C27" s="221"/>
      <c r="D27" s="220"/>
      <c r="E27" s="221"/>
      <c r="F27" s="221"/>
      <c r="G27" s="52"/>
      <c r="H27" s="52"/>
      <c r="I27" s="5"/>
      <c r="J27" s="5"/>
      <c r="K27" s="5"/>
      <c r="L27" s="5"/>
      <c r="M27" s="5"/>
    </row>
    <row r="28" spans="1:14" s="49" customFormat="1" thickBot="1" x14ac:dyDescent="0.25">
      <c r="A28" s="268" t="s">
        <v>148</v>
      </c>
      <c r="B28" s="222"/>
      <c r="C28" s="223"/>
      <c r="D28" s="223"/>
      <c r="E28" s="224">
        <v>46597429.060000002</v>
      </c>
      <c r="F28" s="224">
        <v>113060</v>
      </c>
      <c r="G28" s="52"/>
      <c r="H28" s="52"/>
      <c r="I28" s="51"/>
      <c r="J28" s="51"/>
      <c r="K28" s="51"/>
      <c r="L28" s="51"/>
      <c r="M28" s="51"/>
    </row>
    <row r="29" spans="1:14" s="2" customFormat="1" ht="11.25" x14ac:dyDescent="0.2">
      <c r="A29" s="15"/>
      <c r="B29" s="15"/>
      <c r="C29" s="56"/>
      <c r="D29" s="56"/>
      <c r="E29" s="56"/>
      <c r="F29" s="56"/>
      <c r="G29" s="52"/>
      <c r="H29" s="52"/>
      <c r="I29" s="5"/>
      <c r="J29" s="5"/>
      <c r="K29" s="5"/>
      <c r="L29" s="5"/>
      <c r="M29" s="5"/>
    </row>
    <row r="30" spans="1:14" s="2" customFormat="1" ht="11.25" x14ac:dyDescent="0.2">
      <c r="C30" s="52"/>
      <c r="D30" s="77"/>
      <c r="E30" s="52"/>
      <c r="F30" s="52"/>
      <c r="G30" s="52"/>
      <c r="H30" s="52"/>
      <c r="I30" s="5"/>
      <c r="J30" s="5"/>
      <c r="K30" s="5"/>
      <c r="L30" s="5"/>
      <c r="M30" s="5"/>
    </row>
    <row r="31" spans="1:14" s="2" customFormat="1" ht="11.25" x14ac:dyDescent="0.2">
      <c r="C31" s="52"/>
      <c r="D31" s="77"/>
      <c r="E31" s="52"/>
      <c r="F31" s="52"/>
      <c r="G31" s="52"/>
      <c r="H31" s="52"/>
      <c r="I31" s="5"/>
      <c r="J31" s="5"/>
      <c r="K31" s="5"/>
      <c r="L31" s="5"/>
      <c r="M31" s="5"/>
    </row>
    <row r="32" spans="1:14" s="2" customFormat="1" ht="11.25" x14ac:dyDescent="0.2">
      <c r="C32" s="52"/>
      <c r="D32" s="77"/>
      <c r="E32" s="52"/>
      <c r="F32" s="52"/>
      <c r="G32" s="52"/>
      <c r="H32" s="52"/>
      <c r="I32" s="5"/>
      <c r="J32" s="5"/>
      <c r="K32" s="5"/>
      <c r="L32" s="5"/>
      <c r="M32" s="5"/>
    </row>
    <row r="33" spans="3:14" s="2" customFormat="1" ht="11.25" x14ac:dyDescent="0.2">
      <c r="C33" s="52"/>
      <c r="D33" s="77"/>
      <c r="E33" s="52"/>
      <c r="F33" s="52"/>
      <c r="G33" s="52"/>
      <c r="H33" s="52"/>
      <c r="I33" s="5"/>
      <c r="J33" s="5"/>
      <c r="K33" s="5"/>
      <c r="L33" s="5"/>
      <c r="M33" s="5"/>
    </row>
    <row r="34" spans="3:14" x14ac:dyDescent="0.2">
      <c r="H34" s="52"/>
      <c r="N34" s="2"/>
    </row>
    <row r="35" spans="3:14" x14ac:dyDescent="0.2">
      <c r="H35" s="52"/>
      <c r="N35" s="2"/>
    </row>
  </sheetData>
  <mergeCells count="1">
    <mergeCell ref="A2:F2"/>
  </mergeCells>
  <pageMargins left="0.7" right="0.7" top="0.75" bottom="0.75" header="0.3" footer="0.3"/>
  <pageSetup paperSize="9" scale="9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3">
    <tabColor rgb="FF00B050"/>
    <pageSetUpPr fitToPage="1"/>
  </sheetPr>
  <dimension ref="A1:O35"/>
  <sheetViews>
    <sheetView showGridLines="0" topLeftCell="A4" workbookViewId="0">
      <selection activeCell="K22" sqref="K22"/>
    </sheetView>
  </sheetViews>
  <sheetFormatPr defaultRowHeight="12.75" x14ac:dyDescent="0.2"/>
  <cols>
    <col min="1" max="1" width="6.5703125" customWidth="1"/>
    <col min="2" max="2" width="43.85546875" customWidth="1"/>
    <col min="3" max="3" width="14.140625" style="47" customWidth="1"/>
    <col min="4" max="4" width="12.5703125" style="74" customWidth="1"/>
    <col min="5" max="5" width="13.140625" style="47" customWidth="1"/>
    <col min="6" max="6" width="11.5703125" style="47" customWidth="1"/>
    <col min="7" max="7" width="8.7109375" style="47"/>
    <col min="8" max="8" width="9.140625" style="51"/>
    <col min="9" max="13" width="9.140625" style="5"/>
  </cols>
  <sheetData>
    <row r="1" spans="1:15" x14ac:dyDescent="0.2">
      <c r="A1" s="24"/>
      <c r="B1" s="4"/>
      <c r="C1" s="74"/>
      <c r="D1" s="47"/>
      <c r="F1" s="74"/>
    </row>
    <row r="2" spans="1:15" ht="24" customHeight="1" x14ac:dyDescent="0.2">
      <c r="A2" s="283" t="s">
        <v>131</v>
      </c>
      <c r="B2" s="283"/>
      <c r="C2" s="283"/>
      <c r="D2" s="283"/>
      <c r="E2" s="283"/>
      <c r="F2" s="283"/>
    </row>
    <row r="3" spans="1:15" x14ac:dyDescent="0.2">
      <c r="D3" s="47"/>
      <c r="E3" s="74"/>
    </row>
    <row r="4" spans="1:15" s="1" customFormat="1" ht="33.75" x14ac:dyDescent="0.2">
      <c r="A4" s="12"/>
      <c r="B4" s="12" t="s">
        <v>3</v>
      </c>
      <c r="C4" s="68" t="s">
        <v>149</v>
      </c>
      <c r="D4" s="68" t="s">
        <v>8</v>
      </c>
      <c r="E4" s="69" t="s">
        <v>6</v>
      </c>
      <c r="F4" s="68" t="s">
        <v>11</v>
      </c>
      <c r="G4" s="76"/>
      <c r="H4" s="51"/>
      <c r="I4" s="5"/>
      <c r="J4" s="5"/>
      <c r="K4" s="5"/>
      <c r="L4" s="5"/>
      <c r="M4" s="5"/>
    </row>
    <row r="5" spans="1:15" s="2" customFormat="1" ht="16.5" customHeight="1" x14ac:dyDescent="0.2">
      <c r="A5" s="15"/>
      <c r="B5" s="15"/>
      <c r="C5" s="56"/>
      <c r="D5" s="56"/>
      <c r="E5" s="56"/>
      <c r="F5" s="56"/>
      <c r="G5" s="52"/>
      <c r="H5" s="51"/>
      <c r="I5" s="5"/>
      <c r="J5" s="5"/>
      <c r="K5" s="5"/>
      <c r="L5" s="5"/>
      <c r="M5" s="5"/>
    </row>
    <row r="6" spans="1:15" s="2" customFormat="1" ht="22.5" x14ac:dyDescent="0.2">
      <c r="A6" s="192">
        <v>1</v>
      </c>
      <c r="B6" s="193" t="s">
        <v>77</v>
      </c>
      <c r="C6" s="235">
        <v>59249.795239999999</v>
      </c>
      <c r="D6" s="236">
        <v>212750.65700000001</v>
      </c>
      <c r="E6" s="236">
        <v>4511556.1900000004</v>
      </c>
      <c r="F6" s="235">
        <v>12500</v>
      </c>
      <c r="G6" s="52"/>
      <c r="H6" s="51"/>
      <c r="I6" s="51"/>
      <c r="J6" s="51"/>
      <c r="K6" s="51"/>
      <c r="L6" s="51"/>
      <c r="M6" s="51"/>
      <c r="N6" s="49"/>
      <c r="O6" s="49"/>
    </row>
    <row r="7" spans="1:15" s="2" customFormat="1" ht="11.25" x14ac:dyDescent="0.2">
      <c r="A7" s="192">
        <v>2</v>
      </c>
      <c r="B7" s="193" t="s">
        <v>96</v>
      </c>
      <c r="C7" s="192"/>
      <c r="D7" s="192"/>
      <c r="E7" s="192"/>
      <c r="F7" s="192"/>
      <c r="G7" s="52"/>
      <c r="H7" s="51"/>
      <c r="I7" s="51"/>
      <c r="J7" s="51"/>
      <c r="K7" s="51"/>
      <c r="L7" s="51"/>
      <c r="M7" s="51"/>
      <c r="N7" s="49"/>
      <c r="O7" s="49"/>
    </row>
    <row r="8" spans="1:15" s="2" customFormat="1" ht="22.5" x14ac:dyDescent="0.2">
      <c r="A8" s="192">
        <v>3</v>
      </c>
      <c r="B8" s="193" t="s">
        <v>97</v>
      </c>
      <c r="C8" s="238">
        <v>8523.6447810000009</v>
      </c>
      <c r="D8" s="238">
        <v>27105.213</v>
      </c>
      <c r="E8" s="238">
        <v>533237.79</v>
      </c>
      <c r="F8" s="238">
        <v>1899</v>
      </c>
      <c r="G8" s="52"/>
      <c r="H8" s="51"/>
      <c r="I8" s="51"/>
      <c r="J8" s="51"/>
      <c r="K8" s="51"/>
      <c r="L8" s="51"/>
      <c r="M8" s="51"/>
      <c r="N8" s="49"/>
      <c r="O8" s="49"/>
    </row>
    <row r="9" spans="1:15" s="2" customFormat="1" ht="11.25" x14ac:dyDescent="0.2">
      <c r="A9" s="192">
        <v>4</v>
      </c>
      <c r="B9" s="193" t="s">
        <v>78</v>
      </c>
      <c r="C9" s="235">
        <v>88252.201493999994</v>
      </c>
      <c r="D9" s="236">
        <v>329454.82299999997</v>
      </c>
      <c r="E9" s="236">
        <v>5358161.1100000003</v>
      </c>
      <c r="F9" s="235">
        <v>22994</v>
      </c>
      <c r="G9" s="52"/>
      <c r="H9" s="51"/>
      <c r="I9" s="51"/>
      <c r="J9" s="51"/>
      <c r="K9" s="51"/>
      <c r="L9" s="51"/>
      <c r="M9" s="51"/>
      <c r="N9" s="49"/>
      <c r="O9" s="49"/>
    </row>
    <row r="10" spans="1:15" s="2" customFormat="1" ht="11.25" x14ac:dyDescent="0.2">
      <c r="A10" s="192">
        <v>5</v>
      </c>
      <c r="B10" s="193" t="s">
        <v>79</v>
      </c>
      <c r="C10" s="235">
        <v>16174.57681</v>
      </c>
      <c r="D10" s="236">
        <v>44811.315999999999</v>
      </c>
      <c r="E10" s="236">
        <v>1997639.4</v>
      </c>
      <c r="F10" s="235">
        <v>5923</v>
      </c>
      <c r="G10" s="52"/>
      <c r="H10" s="51"/>
      <c r="I10" s="51"/>
      <c r="J10" s="51"/>
      <c r="K10" s="51"/>
      <c r="L10" s="51"/>
      <c r="M10" s="51"/>
      <c r="N10" s="49"/>
      <c r="O10" s="49"/>
    </row>
    <row r="11" spans="1:15" s="2" customFormat="1" ht="33.75" x14ac:dyDescent="0.2">
      <c r="A11" s="192">
        <v>6</v>
      </c>
      <c r="B11" s="193" t="s">
        <v>80</v>
      </c>
      <c r="C11" s="235">
        <v>358688.61263799999</v>
      </c>
      <c r="D11" s="236">
        <v>1190709.179</v>
      </c>
      <c r="E11" s="236">
        <v>16622949.460000001</v>
      </c>
      <c r="F11" s="235">
        <v>55981</v>
      </c>
      <c r="G11" s="52"/>
      <c r="H11" s="51"/>
      <c r="I11" s="51"/>
      <c r="J11" s="51"/>
      <c r="K11" s="51"/>
      <c r="L11" s="51"/>
      <c r="M11" s="51"/>
      <c r="N11" s="49"/>
      <c r="O11" s="49"/>
    </row>
    <row r="12" spans="1:15" s="2" customFormat="1" ht="11.25" x14ac:dyDescent="0.2">
      <c r="A12" s="192">
        <v>7</v>
      </c>
      <c r="B12" s="193" t="s">
        <v>81</v>
      </c>
      <c r="C12" s="235">
        <v>28590.253564999999</v>
      </c>
      <c r="D12" s="236">
        <v>71446.599000000002</v>
      </c>
      <c r="E12" s="236">
        <v>1255596.51</v>
      </c>
      <c r="F12" s="235">
        <v>2993</v>
      </c>
      <c r="G12" s="52"/>
      <c r="H12" s="51"/>
      <c r="I12" s="51"/>
      <c r="J12" s="51"/>
      <c r="K12" s="51"/>
      <c r="L12" s="51"/>
      <c r="M12" s="51"/>
      <c r="N12" s="49"/>
      <c r="O12" s="49"/>
    </row>
    <row r="13" spans="1:15" s="2" customFormat="1" ht="22.5" x14ac:dyDescent="0.2">
      <c r="A13" s="192">
        <v>8</v>
      </c>
      <c r="B13" s="193" t="s">
        <v>82</v>
      </c>
      <c r="C13" s="235">
        <v>110109.7736</v>
      </c>
      <c r="D13" s="236">
        <v>374523.17</v>
      </c>
      <c r="E13" s="236">
        <v>6709018.5599999996</v>
      </c>
      <c r="F13" s="235">
        <v>24544</v>
      </c>
      <c r="G13" s="52"/>
      <c r="H13" s="51"/>
      <c r="I13" s="51"/>
      <c r="J13" s="51"/>
      <c r="K13" s="51"/>
      <c r="L13" s="51"/>
      <c r="M13" s="51"/>
      <c r="N13" s="49"/>
      <c r="O13" s="49"/>
    </row>
    <row r="14" spans="1:15" s="2" customFormat="1" ht="11.25" x14ac:dyDescent="0.2">
      <c r="A14" s="192">
        <v>9</v>
      </c>
      <c r="B14" s="193" t="s">
        <v>83</v>
      </c>
      <c r="C14" s="235">
        <v>102083.02608900001</v>
      </c>
      <c r="D14" s="236">
        <v>477453.77500000002</v>
      </c>
      <c r="E14" s="236">
        <v>5288112.9400000004</v>
      </c>
      <c r="F14" s="235">
        <v>25824</v>
      </c>
      <c r="G14" s="52"/>
      <c r="H14" s="51"/>
      <c r="I14" s="51"/>
      <c r="J14" s="51"/>
      <c r="K14" s="51"/>
      <c r="L14" s="51"/>
      <c r="M14" s="51"/>
      <c r="N14" s="49"/>
      <c r="O14" s="49"/>
    </row>
    <row r="15" spans="1:15" s="2" customFormat="1" ht="11.25" x14ac:dyDescent="0.2">
      <c r="A15" s="192">
        <v>10</v>
      </c>
      <c r="B15" s="193" t="s">
        <v>84</v>
      </c>
      <c r="C15" s="235">
        <v>197562.44098300001</v>
      </c>
      <c r="D15" s="236">
        <v>647232.03</v>
      </c>
      <c r="E15" s="236">
        <v>10119795.17</v>
      </c>
      <c r="F15" s="235">
        <v>35241</v>
      </c>
      <c r="G15" s="52"/>
      <c r="H15" s="51"/>
      <c r="I15" s="51"/>
      <c r="J15" s="51"/>
      <c r="K15" s="51"/>
      <c r="L15" s="51"/>
      <c r="M15" s="51"/>
      <c r="N15" s="49"/>
      <c r="O15" s="49"/>
    </row>
    <row r="16" spans="1:15" s="2" customFormat="1" ht="45" x14ac:dyDescent="0.2">
      <c r="A16" s="192">
        <v>11</v>
      </c>
      <c r="B16" s="193" t="s">
        <v>85</v>
      </c>
      <c r="C16" s="235">
        <v>90640.519566999996</v>
      </c>
      <c r="D16" s="236">
        <v>738179.55700000003</v>
      </c>
      <c r="E16" s="236">
        <v>4619942.96</v>
      </c>
      <c r="F16" s="235">
        <v>24103</v>
      </c>
      <c r="G16" s="52"/>
      <c r="H16" s="51"/>
      <c r="I16" s="51"/>
      <c r="J16" s="51"/>
      <c r="K16" s="51"/>
      <c r="L16" s="51"/>
      <c r="M16" s="51"/>
      <c r="N16" s="49"/>
      <c r="O16" s="49"/>
    </row>
    <row r="17" spans="1:15" s="2" customFormat="1" ht="11.25" x14ac:dyDescent="0.2">
      <c r="A17" s="192">
        <v>12</v>
      </c>
      <c r="B17" s="193" t="s">
        <v>86</v>
      </c>
      <c r="C17" s="235">
        <v>112259.217968</v>
      </c>
      <c r="D17" s="236">
        <v>266383.30099999998</v>
      </c>
      <c r="E17" s="236">
        <v>8453967.75</v>
      </c>
      <c r="F17" s="235">
        <v>21182</v>
      </c>
      <c r="G17" s="52"/>
      <c r="H17" s="51"/>
      <c r="I17" s="51"/>
      <c r="J17" s="51"/>
      <c r="K17" s="51"/>
      <c r="L17" s="51"/>
      <c r="M17" s="51"/>
      <c r="N17" s="49"/>
      <c r="O17" s="49"/>
    </row>
    <row r="18" spans="1:15" s="2" customFormat="1" ht="11.25" x14ac:dyDescent="0.2">
      <c r="A18" s="192">
        <v>13</v>
      </c>
      <c r="B18" s="193" t="s">
        <v>87</v>
      </c>
      <c r="C18" s="235">
        <v>50914.900879000001</v>
      </c>
      <c r="D18" s="236">
        <v>175969.946</v>
      </c>
      <c r="E18" s="236">
        <v>3425687.9</v>
      </c>
      <c r="F18" s="235">
        <v>13827</v>
      </c>
      <c r="G18" s="52"/>
      <c r="H18" s="51"/>
      <c r="I18" s="51"/>
      <c r="J18" s="51"/>
      <c r="K18" s="51"/>
      <c r="L18" s="51"/>
      <c r="M18" s="51"/>
      <c r="N18" s="49"/>
      <c r="O18" s="49"/>
    </row>
    <row r="19" spans="1:15" s="2" customFormat="1" ht="11.25" x14ac:dyDescent="0.2">
      <c r="A19" s="192">
        <v>14</v>
      </c>
      <c r="B19" s="193" t="s">
        <v>88</v>
      </c>
      <c r="C19" s="235">
        <v>15023.052111999999</v>
      </c>
      <c r="D19" s="236">
        <v>104740.215</v>
      </c>
      <c r="E19" s="236">
        <v>795617.59</v>
      </c>
      <c r="F19" s="235">
        <v>4950</v>
      </c>
      <c r="G19" s="52"/>
      <c r="H19" s="51"/>
      <c r="I19" s="51"/>
      <c r="J19" s="51"/>
      <c r="K19" s="51"/>
      <c r="L19" s="51"/>
      <c r="M19" s="51"/>
      <c r="N19" s="49"/>
      <c r="O19" s="49"/>
    </row>
    <row r="20" spans="1:15" s="2" customFormat="1" ht="11.25" x14ac:dyDescent="0.2">
      <c r="A20" s="192">
        <v>15</v>
      </c>
      <c r="B20" s="193" t="s">
        <v>89</v>
      </c>
      <c r="C20" s="235">
        <v>6257.5743220000004</v>
      </c>
      <c r="D20" s="236">
        <v>21142.904999999999</v>
      </c>
      <c r="E20" s="236">
        <v>421241.65</v>
      </c>
      <c r="F20" s="235">
        <v>1984</v>
      </c>
      <c r="G20" s="52"/>
      <c r="H20" s="51"/>
      <c r="I20" s="51"/>
      <c r="J20" s="51"/>
      <c r="K20" s="51"/>
      <c r="L20" s="51"/>
      <c r="M20" s="51"/>
      <c r="N20" s="49"/>
      <c r="O20" s="49"/>
    </row>
    <row r="21" spans="1:15" s="2" customFormat="1" ht="11.25" x14ac:dyDescent="0.2">
      <c r="A21" s="192">
        <v>16</v>
      </c>
      <c r="B21" s="193" t="s">
        <v>90</v>
      </c>
      <c r="C21" s="235">
        <v>19765.504477999999</v>
      </c>
      <c r="D21" s="236">
        <v>76922.243000000002</v>
      </c>
      <c r="E21" s="236">
        <v>3551350.46</v>
      </c>
      <c r="F21" s="235">
        <v>13611</v>
      </c>
      <c r="G21" s="52"/>
      <c r="H21" s="51"/>
      <c r="I21" s="51"/>
      <c r="J21" s="51"/>
      <c r="K21" s="51"/>
      <c r="L21" s="51"/>
      <c r="M21" s="51"/>
      <c r="N21" s="49"/>
      <c r="O21" s="49"/>
    </row>
    <row r="22" spans="1:15" s="2" customFormat="1" ht="45" x14ac:dyDescent="0.2">
      <c r="A22" s="192">
        <v>17</v>
      </c>
      <c r="B22" s="194" t="s">
        <v>98</v>
      </c>
      <c r="C22" s="235">
        <v>1878.127326</v>
      </c>
      <c r="D22" s="236">
        <v>6557.0339999999997</v>
      </c>
      <c r="E22" s="236">
        <v>647155.21</v>
      </c>
      <c r="F22" s="235">
        <v>1383</v>
      </c>
      <c r="G22" s="52"/>
      <c r="H22" s="51"/>
      <c r="I22" s="51"/>
      <c r="J22" s="51"/>
      <c r="K22" s="51"/>
      <c r="L22" s="51"/>
      <c r="M22" s="51"/>
      <c r="N22" s="49"/>
      <c r="O22" s="49"/>
    </row>
    <row r="23" spans="1:15" s="2" customFormat="1" ht="22.5" x14ac:dyDescent="0.2">
      <c r="A23" s="192">
        <v>18</v>
      </c>
      <c r="B23" s="193" t="s">
        <v>91</v>
      </c>
      <c r="C23" s="235">
        <v>344221.240735</v>
      </c>
      <c r="D23" s="236">
        <v>1742223.345</v>
      </c>
      <c r="E23" s="236">
        <v>21690823.129999999</v>
      </c>
      <c r="F23" s="235">
        <v>102873</v>
      </c>
      <c r="G23" s="52"/>
      <c r="H23" s="51"/>
      <c r="I23" s="51"/>
      <c r="J23" s="51"/>
      <c r="K23" s="51"/>
      <c r="L23" s="51"/>
      <c r="M23" s="51"/>
      <c r="N23" s="49"/>
      <c r="O23" s="49"/>
    </row>
    <row r="24" spans="1:15" s="2" customFormat="1" ht="33.75" x14ac:dyDescent="0.2">
      <c r="A24" s="192">
        <v>19</v>
      </c>
      <c r="B24" s="193" t="s">
        <v>92</v>
      </c>
      <c r="C24" s="235">
        <v>48718.934094999997</v>
      </c>
      <c r="D24" s="236">
        <v>242807.13800000001</v>
      </c>
      <c r="E24" s="236">
        <v>3667431.11</v>
      </c>
      <c r="F24" s="235">
        <v>12260</v>
      </c>
      <c r="G24" s="52"/>
      <c r="H24" s="51"/>
      <c r="I24" s="51"/>
      <c r="J24" s="51"/>
      <c r="K24" s="51"/>
      <c r="L24" s="51"/>
      <c r="M24" s="51"/>
      <c r="N24" s="49"/>
      <c r="O24" s="49"/>
    </row>
    <row r="25" spans="1:15" s="2" customFormat="1" ht="11.25" x14ac:dyDescent="0.2">
      <c r="A25" s="215">
        <v>20</v>
      </c>
      <c r="B25" s="225" t="s">
        <v>93</v>
      </c>
      <c r="C25" s="236">
        <v>87128.574951999995</v>
      </c>
      <c r="D25" s="236">
        <v>219628.408</v>
      </c>
      <c r="E25" s="236">
        <v>4203783.3499999996</v>
      </c>
      <c r="F25" s="236">
        <v>11485</v>
      </c>
      <c r="G25" s="52"/>
      <c r="H25" s="51"/>
      <c r="I25" s="5"/>
      <c r="J25" s="5"/>
      <c r="K25" s="5"/>
      <c r="L25" s="5"/>
      <c r="M25" s="5"/>
    </row>
    <row r="26" spans="1:15" s="2" customFormat="1" ht="18" customHeight="1" x14ac:dyDescent="0.2">
      <c r="A26" s="217" t="s">
        <v>1</v>
      </c>
      <c r="B26" s="217"/>
      <c r="C26" s="218">
        <v>1746041.9716340003</v>
      </c>
      <c r="D26" s="218">
        <v>6970040.8539999994</v>
      </c>
      <c r="E26" s="218">
        <v>103873068.23999999</v>
      </c>
      <c r="F26" s="218">
        <v>395557</v>
      </c>
      <c r="G26" s="52"/>
      <c r="H26" s="51"/>
      <c r="I26" s="5"/>
      <c r="J26" s="5"/>
      <c r="K26" s="5"/>
      <c r="L26" s="5"/>
      <c r="M26" s="5"/>
    </row>
    <row r="27" spans="1:15" s="2" customFormat="1" ht="12" x14ac:dyDescent="0.2">
      <c r="A27" s="219"/>
      <c r="B27" s="220"/>
      <c r="C27" s="221"/>
      <c r="D27" s="220"/>
      <c r="E27" s="221"/>
      <c r="F27" s="221"/>
      <c r="G27" s="52"/>
      <c r="H27" s="51"/>
      <c r="I27" s="5"/>
      <c r="J27" s="5"/>
      <c r="K27" s="5"/>
      <c r="L27" s="5"/>
      <c r="M27" s="5"/>
    </row>
    <row r="28" spans="1:15" s="2" customFormat="1" thickBot="1" x14ac:dyDescent="0.25">
      <c r="A28" s="268" t="s">
        <v>148</v>
      </c>
      <c r="B28" s="222"/>
      <c r="C28" s="223"/>
      <c r="D28" s="223"/>
      <c r="E28" s="224">
        <v>63043942.210000001</v>
      </c>
      <c r="F28" s="224">
        <v>427713</v>
      </c>
      <c r="G28" s="52"/>
      <c r="H28" s="51"/>
      <c r="I28" s="5"/>
      <c r="J28" s="5"/>
      <c r="K28" s="5"/>
      <c r="L28" s="5"/>
      <c r="M28" s="5"/>
    </row>
    <row r="29" spans="1:15" s="2" customFormat="1" x14ac:dyDescent="0.2">
      <c r="A29" s="22"/>
      <c r="B29" s="6"/>
      <c r="C29" s="52"/>
      <c r="D29" s="6"/>
      <c r="E29" s="52"/>
      <c r="F29" s="52"/>
      <c r="G29" s="52"/>
      <c r="H29" s="51"/>
      <c r="I29" s="5"/>
      <c r="J29" s="5"/>
      <c r="K29" s="5"/>
      <c r="L29" s="5"/>
      <c r="M29" s="5"/>
    </row>
    <row r="30" spans="1:15" s="2" customFormat="1" ht="11.25" x14ac:dyDescent="0.2">
      <c r="C30" s="52"/>
      <c r="D30" s="77"/>
      <c r="E30" s="52"/>
      <c r="F30" s="52"/>
      <c r="G30" s="52"/>
      <c r="H30" s="51"/>
      <c r="I30" s="5"/>
      <c r="J30" s="5"/>
      <c r="K30" s="5"/>
      <c r="L30" s="5"/>
      <c r="M30" s="5"/>
    </row>
    <row r="31" spans="1:15" s="2" customFormat="1" ht="11.25" x14ac:dyDescent="0.2">
      <c r="C31" s="52"/>
      <c r="D31" s="77"/>
      <c r="E31" s="52"/>
      <c r="F31" s="52"/>
      <c r="G31" s="52"/>
      <c r="H31" s="51"/>
      <c r="I31" s="5"/>
      <c r="J31" s="5"/>
      <c r="K31" s="5"/>
      <c r="L31" s="5"/>
      <c r="M31" s="5"/>
    </row>
    <row r="32" spans="1:15" s="2" customFormat="1" ht="11.25" x14ac:dyDescent="0.2">
      <c r="C32" s="52"/>
      <c r="D32" s="77"/>
      <c r="E32" s="52"/>
      <c r="F32" s="52"/>
      <c r="G32" s="52"/>
      <c r="H32" s="51"/>
      <c r="I32" s="5"/>
      <c r="J32" s="5"/>
      <c r="K32" s="5"/>
      <c r="L32" s="5"/>
      <c r="M32" s="5"/>
    </row>
    <row r="33" spans="3:13" s="2" customFormat="1" ht="11.25" x14ac:dyDescent="0.2">
      <c r="C33" s="52"/>
      <c r="D33" s="77"/>
      <c r="E33" s="52"/>
      <c r="F33" s="52"/>
      <c r="G33" s="52"/>
      <c r="H33" s="51"/>
      <c r="I33" s="5"/>
      <c r="J33" s="5"/>
      <c r="K33" s="5"/>
      <c r="L33" s="5"/>
      <c r="M33" s="5"/>
    </row>
    <row r="35" spans="3:13" x14ac:dyDescent="0.2">
      <c r="E35" s="72"/>
    </row>
  </sheetData>
  <mergeCells count="1">
    <mergeCell ref="A2:F2"/>
  </mergeCells>
  <pageMargins left="0.7" right="0.7"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14">
    <tabColor rgb="FF00B050"/>
    <pageSetUpPr fitToPage="1"/>
  </sheetPr>
  <dimension ref="A1:H30"/>
  <sheetViews>
    <sheetView showGridLines="0" workbookViewId="0">
      <selection activeCell="C12" sqref="C12"/>
    </sheetView>
  </sheetViews>
  <sheetFormatPr defaultRowHeight="12.75" x14ac:dyDescent="0.2"/>
  <cols>
    <col min="1" max="1" width="50" customWidth="1"/>
    <col min="2" max="2" width="17.140625" customWidth="1"/>
    <col min="3" max="3" width="13.140625" style="47" customWidth="1"/>
    <col min="4" max="4" width="10.5703125" style="47" customWidth="1"/>
    <col min="5" max="5" width="9.28515625" style="47" bestFit="1" customWidth="1"/>
    <col min="6" max="6" width="8.7109375" style="47"/>
    <col min="7" max="7" width="18.42578125" style="47" customWidth="1"/>
    <col min="8" max="8" width="8.85546875" style="47" bestFit="1" customWidth="1"/>
    <col min="9" max="9" width="10.140625" customWidth="1"/>
    <col min="10" max="11" width="9.28515625" bestFit="1" customWidth="1"/>
  </cols>
  <sheetData>
    <row r="1" spans="1:8" x14ac:dyDescent="0.2">
      <c r="A1" s="22"/>
    </row>
    <row r="3" spans="1:8" x14ac:dyDescent="0.2">
      <c r="A3" s="8" t="s">
        <v>130</v>
      </c>
      <c r="B3" s="4"/>
      <c r="C3" s="74"/>
    </row>
    <row r="4" spans="1:8" x14ac:dyDescent="0.2">
      <c r="D4" s="74"/>
    </row>
    <row r="5" spans="1:8" ht="33.75" x14ac:dyDescent="0.2">
      <c r="A5" s="12" t="s">
        <v>16</v>
      </c>
      <c r="B5" s="68" t="s">
        <v>150</v>
      </c>
      <c r="C5" s="68" t="s">
        <v>8</v>
      </c>
      <c r="D5" s="68" t="s">
        <v>12</v>
      </c>
      <c r="E5" s="68" t="s">
        <v>4</v>
      </c>
      <c r="G5"/>
      <c r="H5"/>
    </row>
    <row r="6" spans="1:8" x14ac:dyDescent="0.2">
      <c r="G6"/>
      <c r="H6"/>
    </row>
    <row r="7" spans="1:8" x14ac:dyDescent="0.2">
      <c r="A7" s="19" t="s">
        <v>18</v>
      </c>
      <c r="B7" s="51">
        <v>130202.97392400001</v>
      </c>
      <c r="C7" s="51">
        <v>203265.34</v>
      </c>
      <c r="D7" s="50">
        <v>6730771.04</v>
      </c>
      <c r="E7" s="50">
        <v>9495</v>
      </c>
      <c r="F7" s="81"/>
      <c r="G7"/>
      <c r="H7"/>
    </row>
    <row r="8" spans="1:8" x14ac:dyDescent="0.2">
      <c r="A8" s="35" t="s">
        <v>157</v>
      </c>
      <c r="B8" s="179">
        <v>3.3473262528524034E-2</v>
      </c>
      <c r="C8" s="179">
        <v>1.5194957672475595E-2</v>
      </c>
      <c r="D8" s="179">
        <v>2.7716962662031431E-2</v>
      </c>
      <c r="E8" s="179">
        <v>1.2845975468854428E-2</v>
      </c>
      <c r="F8" s="81"/>
      <c r="G8"/>
      <c r="H8"/>
    </row>
    <row r="9" spans="1:8" x14ac:dyDescent="0.2">
      <c r="A9" s="19" t="s">
        <v>17</v>
      </c>
      <c r="B9" s="51">
        <v>243669.48205300001</v>
      </c>
      <c r="C9" s="51">
        <v>493467.03399999999</v>
      </c>
      <c r="D9" s="50">
        <v>10548921.6</v>
      </c>
      <c r="E9" s="50">
        <v>20778</v>
      </c>
      <c r="F9" s="81"/>
      <c r="G9"/>
      <c r="H9"/>
    </row>
    <row r="10" spans="1:8" x14ac:dyDescent="0.2">
      <c r="A10" s="35" t="s">
        <v>158</v>
      </c>
      <c r="B10" s="179">
        <v>6.6489630550879794E-2</v>
      </c>
      <c r="C10" s="179">
        <v>4.0919929272785351E-2</v>
      </c>
      <c r="D10" s="179">
        <v>4.7973915341028024E-2</v>
      </c>
      <c r="E10" s="179">
        <v>3.0102703853893662E-2</v>
      </c>
      <c r="F10" s="81"/>
      <c r="G10"/>
      <c r="H10"/>
    </row>
    <row r="11" spans="1:8" x14ac:dyDescent="0.2">
      <c r="A11" s="19" t="s">
        <v>19</v>
      </c>
      <c r="B11" s="51">
        <v>34530.014112999997</v>
      </c>
      <c r="C11" s="51">
        <v>103406.592</v>
      </c>
      <c r="D11" s="50">
        <v>1638244.08</v>
      </c>
      <c r="E11" s="50">
        <v>5339</v>
      </c>
      <c r="G11"/>
      <c r="H11"/>
    </row>
    <row r="12" spans="1:8" ht="13.5" thickBot="1" x14ac:dyDescent="0.25">
      <c r="A12" s="36" t="s">
        <v>1</v>
      </c>
      <c r="B12" s="67">
        <v>408402.47009000002</v>
      </c>
      <c r="C12" s="67">
        <v>800138.96600000001</v>
      </c>
      <c r="D12" s="67">
        <v>18917936.719999999</v>
      </c>
      <c r="E12" s="67">
        <v>35612</v>
      </c>
      <c r="F12" s="75"/>
      <c r="G12"/>
      <c r="H12"/>
    </row>
    <row r="13" spans="1:8" x14ac:dyDescent="0.2">
      <c r="G13"/>
      <c r="H13"/>
    </row>
    <row r="14" spans="1:8" x14ac:dyDescent="0.2">
      <c r="G14"/>
      <c r="H14"/>
    </row>
    <row r="15" spans="1:8" x14ac:dyDescent="0.2">
      <c r="A15" s="167"/>
      <c r="B15" s="167"/>
      <c r="C15" s="168"/>
      <c r="D15" s="168"/>
      <c r="E15" s="168"/>
      <c r="F15" s="168"/>
      <c r="G15"/>
      <c r="H15"/>
    </row>
    <row r="16" spans="1:8" x14ac:dyDescent="0.2">
      <c r="A16" s="167"/>
      <c r="B16" s="167"/>
      <c r="C16" s="168"/>
      <c r="D16" s="168"/>
      <c r="E16" s="168"/>
      <c r="F16" s="168"/>
      <c r="G16"/>
      <c r="H16"/>
    </row>
    <row r="17" spans="1:8" x14ac:dyDescent="0.2">
      <c r="A17" s="167"/>
      <c r="B17" s="167"/>
      <c r="C17" s="168"/>
      <c r="D17" s="168"/>
      <c r="E17" s="168"/>
      <c r="F17" s="168"/>
      <c r="G17"/>
      <c r="H17"/>
    </row>
    <row r="18" spans="1:8" x14ac:dyDescent="0.2">
      <c r="A18" s="167"/>
      <c r="B18" s="167"/>
      <c r="C18" s="168"/>
      <c r="D18" s="168"/>
      <c r="E18" s="168"/>
      <c r="F18" s="168"/>
      <c r="G18"/>
      <c r="H18"/>
    </row>
    <row r="19" spans="1:8" x14ac:dyDescent="0.2">
      <c r="A19" s="167"/>
      <c r="B19" s="167"/>
      <c r="C19" s="168"/>
      <c r="D19" s="168"/>
      <c r="E19" s="168"/>
      <c r="F19" s="168"/>
      <c r="G19" s="168"/>
    </row>
    <row r="20" spans="1:8" x14ac:dyDescent="0.2">
      <c r="A20" s="167"/>
      <c r="B20" s="167"/>
      <c r="C20" s="167"/>
      <c r="D20" s="169"/>
      <c r="E20" s="168"/>
      <c r="F20" s="168"/>
      <c r="G20" s="168"/>
    </row>
    <row r="21" spans="1:8" x14ac:dyDescent="0.2">
      <c r="A21" s="167"/>
      <c r="B21" s="167"/>
      <c r="C21" s="168"/>
      <c r="D21" s="168"/>
      <c r="E21" s="168"/>
      <c r="F21" s="168"/>
      <c r="G21" s="168"/>
    </row>
    <row r="22" spans="1:8" x14ac:dyDescent="0.2">
      <c r="A22" s="170"/>
      <c r="B22" s="171"/>
      <c r="C22" s="171"/>
      <c r="D22" s="171"/>
      <c r="E22" s="171"/>
      <c r="F22" s="168"/>
      <c r="G22" s="168"/>
    </row>
    <row r="23" spans="1:8" x14ac:dyDescent="0.2">
      <c r="A23" s="167"/>
      <c r="B23" s="167"/>
      <c r="C23" s="168"/>
      <c r="D23" s="168"/>
      <c r="E23" s="168"/>
      <c r="F23" s="168"/>
      <c r="G23" s="168"/>
    </row>
    <row r="24" spans="1:8" x14ac:dyDescent="0.2">
      <c r="A24" s="172"/>
      <c r="B24" s="173"/>
      <c r="C24" s="174"/>
      <c r="D24" s="174"/>
      <c r="E24" s="174"/>
      <c r="F24" s="168"/>
      <c r="G24" s="169"/>
    </row>
    <row r="25" spans="1:8" x14ac:dyDescent="0.2">
      <c r="A25" s="175"/>
      <c r="B25" s="176"/>
      <c r="C25" s="176"/>
      <c r="D25" s="176"/>
      <c r="E25" s="176"/>
      <c r="F25" s="168"/>
      <c r="G25" s="168"/>
    </row>
    <row r="26" spans="1:8" x14ac:dyDescent="0.2">
      <c r="A26" s="172"/>
      <c r="B26" s="174"/>
      <c r="C26" s="174"/>
      <c r="D26" s="174"/>
      <c r="E26" s="174"/>
      <c r="F26" s="168"/>
      <c r="G26" s="168"/>
    </row>
    <row r="27" spans="1:8" x14ac:dyDescent="0.2">
      <c r="A27" s="175"/>
      <c r="B27" s="176"/>
      <c r="C27" s="176"/>
      <c r="D27" s="176"/>
      <c r="E27" s="176"/>
      <c r="F27" s="168"/>
      <c r="G27" s="168"/>
    </row>
    <row r="28" spans="1:8" x14ac:dyDescent="0.2">
      <c r="A28" s="172"/>
      <c r="B28" s="174"/>
      <c r="C28" s="174"/>
      <c r="D28" s="174"/>
      <c r="E28" s="174"/>
      <c r="F28" s="168"/>
      <c r="G28" s="168"/>
    </row>
    <row r="29" spans="1:8" x14ac:dyDescent="0.2">
      <c r="A29" s="177"/>
      <c r="B29" s="178"/>
      <c r="C29" s="178"/>
      <c r="D29" s="178"/>
      <c r="E29" s="178"/>
      <c r="F29" s="168"/>
      <c r="G29" s="168"/>
    </row>
    <row r="30" spans="1:8" x14ac:dyDescent="0.2">
      <c r="A30" s="167"/>
      <c r="B30" s="167"/>
      <c r="C30" s="168"/>
      <c r="D30" s="168"/>
      <c r="E30" s="168"/>
      <c r="F30" s="168"/>
      <c r="G30" s="168"/>
    </row>
  </sheetData>
  <pageMargins left="0.7" right="0.7" top="0.75" bottom="0.75" header="0.3" footer="0.3"/>
  <pageSetup paperSize="9" scale="9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
    <tabColor rgb="FF00B050"/>
    <pageSetUpPr fitToPage="1"/>
  </sheetPr>
  <dimension ref="A1:Y36"/>
  <sheetViews>
    <sheetView showGridLines="0" workbookViewId="0">
      <selection activeCell="A35" sqref="A35"/>
    </sheetView>
  </sheetViews>
  <sheetFormatPr defaultRowHeight="12.75" x14ac:dyDescent="0.2"/>
  <cols>
    <col min="1" max="1" width="8" customWidth="1"/>
    <col min="2" max="2" width="14.5703125" customWidth="1"/>
    <col min="3" max="3" width="17.42578125" customWidth="1"/>
    <col min="4" max="4" width="15.42578125" customWidth="1"/>
    <col min="5" max="5" width="13" customWidth="1"/>
    <col min="6" max="6" width="9.28515625" customWidth="1"/>
    <col min="7" max="7" width="11.5703125" customWidth="1"/>
    <col min="8" max="8" width="8.85546875" customWidth="1"/>
  </cols>
  <sheetData>
    <row r="1" spans="1:10" ht="39.75" customHeight="1" x14ac:dyDescent="0.2">
      <c r="A1" s="285" t="s">
        <v>129</v>
      </c>
      <c r="B1" s="285"/>
      <c r="C1" s="285"/>
      <c r="D1" s="285"/>
      <c r="E1" s="285"/>
      <c r="F1" s="285"/>
      <c r="G1" s="285"/>
      <c r="H1" s="47"/>
      <c r="I1" s="5"/>
      <c r="J1" s="5"/>
    </row>
    <row r="2" spans="1:10" ht="17.100000000000001" customHeight="1" x14ac:dyDescent="0.2">
      <c r="A2" s="201"/>
      <c r="B2" s="17"/>
      <c r="C2" s="81"/>
      <c r="D2" s="81"/>
      <c r="E2" s="81"/>
      <c r="F2" s="81"/>
      <c r="G2" s="81"/>
      <c r="H2" s="81"/>
      <c r="I2" s="60"/>
      <c r="J2" s="60"/>
    </row>
    <row r="3" spans="1:10" ht="33.75" customHeight="1" x14ac:dyDescent="0.2">
      <c r="A3" s="284" t="s">
        <v>21</v>
      </c>
      <c r="B3" s="284"/>
      <c r="C3" s="69" t="s">
        <v>10</v>
      </c>
      <c r="D3" s="69" t="s">
        <v>8</v>
      </c>
      <c r="E3" s="69" t="s">
        <v>6</v>
      </c>
      <c r="F3" s="69" t="s">
        <v>4</v>
      </c>
      <c r="G3" s="69" t="s">
        <v>7</v>
      </c>
      <c r="H3" s="68" t="s">
        <v>5</v>
      </c>
      <c r="I3" s="5"/>
      <c r="J3" s="5"/>
    </row>
    <row r="4" spans="1:10" x14ac:dyDescent="0.2">
      <c r="A4" s="27" t="s">
        <v>0</v>
      </c>
      <c r="B4" s="19" t="s">
        <v>23</v>
      </c>
      <c r="C4" s="51">
        <v>94848.795503806206</v>
      </c>
      <c r="D4" s="51">
        <v>248402.12100000001</v>
      </c>
      <c r="E4" s="51">
        <v>4675700</v>
      </c>
      <c r="F4" s="51">
        <v>11564</v>
      </c>
      <c r="G4" s="51">
        <v>0</v>
      </c>
      <c r="H4" s="51">
        <v>0</v>
      </c>
      <c r="I4" s="197"/>
      <c r="J4" s="197"/>
    </row>
    <row r="5" spans="1:10" x14ac:dyDescent="0.2">
      <c r="A5" s="27" t="s">
        <v>24</v>
      </c>
      <c r="B5" s="19" t="s">
        <v>25</v>
      </c>
      <c r="C5" s="51">
        <v>47003.518503179897</v>
      </c>
      <c r="D5" s="51">
        <v>120853.85400000001</v>
      </c>
      <c r="E5" s="51">
        <v>3367133</v>
      </c>
      <c r="F5" s="51">
        <v>8419</v>
      </c>
      <c r="G5" s="51">
        <v>0</v>
      </c>
      <c r="H5" s="51">
        <v>0</v>
      </c>
      <c r="I5" s="197"/>
      <c r="J5" s="197"/>
    </row>
    <row r="6" spans="1:10" x14ac:dyDescent="0.2">
      <c r="A6" s="27" t="s">
        <v>28</v>
      </c>
      <c r="B6" s="19" t="s">
        <v>29</v>
      </c>
      <c r="C6" s="51" t="s">
        <v>143</v>
      </c>
      <c r="D6" s="51" t="s">
        <v>143</v>
      </c>
      <c r="E6" s="51" t="s">
        <v>143</v>
      </c>
      <c r="F6" s="51" t="s">
        <v>143</v>
      </c>
      <c r="G6" s="51">
        <v>0</v>
      </c>
      <c r="H6" s="51">
        <v>0</v>
      </c>
      <c r="I6" s="198"/>
      <c r="J6" s="197"/>
    </row>
    <row r="7" spans="1:10" x14ac:dyDescent="0.2">
      <c r="A7" s="27" t="s">
        <v>30</v>
      </c>
      <c r="B7" s="19" t="s">
        <v>31</v>
      </c>
      <c r="C7" s="51">
        <v>93975.970062525797</v>
      </c>
      <c r="D7" s="51">
        <v>323700.66700000002</v>
      </c>
      <c r="E7" s="51">
        <v>6217511</v>
      </c>
      <c r="F7" s="51">
        <v>20433</v>
      </c>
      <c r="G7" s="51" t="s">
        <v>143</v>
      </c>
      <c r="H7" s="51" t="s">
        <v>143</v>
      </c>
      <c r="I7" s="197"/>
      <c r="J7" s="198"/>
    </row>
    <row r="8" spans="1:10" x14ac:dyDescent="0.2">
      <c r="A8" s="27" t="s">
        <v>32</v>
      </c>
      <c r="B8" s="19" t="s">
        <v>33</v>
      </c>
      <c r="C8" s="51">
        <v>521174.51390769001</v>
      </c>
      <c r="D8" s="51">
        <v>1946336.0959999999</v>
      </c>
      <c r="E8" s="51">
        <v>31207982</v>
      </c>
      <c r="F8" s="51">
        <v>104415</v>
      </c>
      <c r="G8" s="51">
        <v>5680747</v>
      </c>
      <c r="H8" s="51">
        <v>25157</v>
      </c>
      <c r="I8" s="197"/>
      <c r="J8" s="197"/>
    </row>
    <row r="9" spans="1:10" x14ac:dyDescent="0.2">
      <c r="A9" s="27" t="s">
        <v>34</v>
      </c>
      <c r="B9" s="19" t="s">
        <v>35</v>
      </c>
      <c r="C9" s="51">
        <v>460845.993706732</v>
      </c>
      <c r="D9" s="51">
        <v>1545152.746</v>
      </c>
      <c r="E9" s="51">
        <v>28858904.800000001</v>
      </c>
      <c r="F9" s="51">
        <v>93073</v>
      </c>
      <c r="G9" s="51">
        <v>2544192.4</v>
      </c>
      <c r="H9" s="51">
        <v>15386</v>
      </c>
      <c r="I9" s="197"/>
      <c r="J9" s="197"/>
    </row>
    <row r="10" spans="1:10" x14ac:dyDescent="0.2">
      <c r="A10" s="27" t="s">
        <v>36</v>
      </c>
      <c r="B10" s="19" t="s">
        <v>37</v>
      </c>
      <c r="C10" s="51">
        <v>47267.871866164904</v>
      </c>
      <c r="D10" s="51">
        <v>87091.414000000004</v>
      </c>
      <c r="E10" s="51">
        <v>3341510</v>
      </c>
      <c r="F10" s="51">
        <v>5645</v>
      </c>
      <c r="G10" s="51">
        <v>819779</v>
      </c>
      <c r="H10" s="51">
        <v>1240</v>
      </c>
      <c r="I10" s="197"/>
      <c r="J10" s="197"/>
    </row>
    <row r="11" spans="1:10" ht="15.75" customHeight="1" x14ac:dyDescent="0.2">
      <c r="A11" s="27" t="s">
        <v>38</v>
      </c>
      <c r="B11" s="19" t="s">
        <v>39</v>
      </c>
      <c r="C11" s="51" t="s">
        <v>143</v>
      </c>
      <c r="D11" s="51" t="s">
        <v>143</v>
      </c>
      <c r="E11" s="51" t="s">
        <v>143</v>
      </c>
      <c r="F11" s="51" t="s">
        <v>143</v>
      </c>
      <c r="G11" s="51">
        <v>0</v>
      </c>
      <c r="H11" s="51">
        <v>0</v>
      </c>
      <c r="I11" s="198"/>
      <c r="J11" s="197"/>
    </row>
    <row r="12" spans="1:10" x14ac:dyDescent="0.2">
      <c r="A12" s="27" t="s">
        <v>40</v>
      </c>
      <c r="B12" s="19" t="s">
        <v>41</v>
      </c>
      <c r="C12" s="51">
        <v>27473.074666076202</v>
      </c>
      <c r="D12" s="51">
        <v>120806.202</v>
      </c>
      <c r="E12" s="51">
        <v>1427371</v>
      </c>
      <c r="F12" s="51">
        <v>6304</v>
      </c>
      <c r="G12" s="51">
        <v>0</v>
      </c>
      <c r="H12" s="51">
        <v>0</v>
      </c>
      <c r="I12" s="197"/>
      <c r="J12" s="197"/>
    </row>
    <row r="13" spans="1:10" x14ac:dyDescent="0.2">
      <c r="A13" s="27" t="s">
        <v>42</v>
      </c>
      <c r="B13" s="19" t="s">
        <v>43</v>
      </c>
      <c r="C13" s="51">
        <v>385942.33770729601</v>
      </c>
      <c r="D13" s="51">
        <v>863522.58600000001</v>
      </c>
      <c r="E13" s="51">
        <v>18731406</v>
      </c>
      <c r="F13" s="51">
        <v>46881</v>
      </c>
      <c r="G13" s="51">
        <v>2287974</v>
      </c>
      <c r="H13" s="51">
        <v>4082</v>
      </c>
      <c r="I13" s="197"/>
      <c r="J13" s="197"/>
    </row>
    <row r="14" spans="1:10" x14ac:dyDescent="0.2">
      <c r="A14" s="27" t="s">
        <v>44</v>
      </c>
      <c r="B14" s="19" t="s">
        <v>45</v>
      </c>
      <c r="C14" s="51">
        <v>19151.945115042101</v>
      </c>
      <c r="D14" s="51">
        <v>82082.998999999996</v>
      </c>
      <c r="E14" s="51">
        <v>1046189</v>
      </c>
      <c r="F14" s="51">
        <v>4518</v>
      </c>
      <c r="G14" s="51">
        <v>0</v>
      </c>
      <c r="H14" s="51">
        <v>0</v>
      </c>
      <c r="I14" s="197"/>
      <c r="J14" s="197"/>
    </row>
    <row r="15" spans="1:10" x14ac:dyDescent="0.2">
      <c r="A15" s="27" t="s">
        <v>46</v>
      </c>
      <c r="B15" s="19" t="s">
        <v>47</v>
      </c>
      <c r="C15" s="51">
        <v>3504.19489906034</v>
      </c>
      <c r="D15" s="51">
        <v>23385.386999999999</v>
      </c>
      <c r="E15" s="51">
        <v>138417</v>
      </c>
      <c r="F15" s="51">
        <v>1073</v>
      </c>
      <c r="G15" s="51">
        <v>0</v>
      </c>
      <c r="H15" s="51">
        <v>0</v>
      </c>
      <c r="I15" s="197"/>
      <c r="J15" s="197"/>
    </row>
    <row r="16" spans="1:10" x14ac:dyDescent="0.2">
      <c r="A16" s="27" t="s">
        <v>48</v>
      </c>
      <c r="B16" s="19" t="s">
        <v>49</v>
      </c>
      <c r="C16" s="51">
        <v>27923.469651449301</v>
      </c>
      <c r="D16" s="51">
        <v>100200.961</v>
      </c>
      <c r="E16" s="51">
        <v>1381131.8</v>
      </c>
      <c r="F16" s="51">
        <v>5367</v>
      </c>
      <c r="G16" s="51">
        <v>0</v>
      </c>
      <c r="H16" s="51">
        <v>0</v>
      </c>
      <c r="I16" s="197"/>
      <c r="J16" s="197"/>
    </row>
    <row r="17" spans="1:25" x14ac:dyDescent="0.2">
      <c r="A17" s="27" t="s">
        <v>52</v>
      </c>
      <c r="B17" s="19" t="s">
        <v>53</v>
      </c>
      <c r="C17" s="51">
        <v>60699.748466909899</v>
      </c>
      <c r="D17" s="51">
        <v>166647.29699999999</v>
      </c>
      <c r="E17" s="51">
        <v>2701815</v>
      </c>
      <c r="F17" s="51">
        <v>7526</v>
      </c>
      <c r="G17" s="51">
        <v>0</v>
      </c>
      <c r="H17" s="51">
        <v>0</v>
      </c>
      <c r="I17" s="197"/>
      <c r="J17" s="197"/>
    </row>
    <row r="18" spans="1:25" x14ac:dyDescent="0.2">
      <c r="A18" s="27" t="s">
        <v>54</v>
      </c>
      <c r="B18" s="19" t="s">
        <v>55</v>
      </c>
      <c r="C18" s="51">
        <v>42215.4354935421</v>
      </c>
      <c r="D18" s="51">
        <v>157413.125</v>
      </c>
      <c r="E18" s="51">
        <v>2399468</v>
      </c>
      <c r="F18" s="51">
        <v>9390</v>
      </c>
      <c r="G18" s="51">
        <v>694819</v>
      </c>
      <c r="H18" s="51">
        <v>1580</v>
      </c>
      <c r="I18" s="197"/>
      <c r="J18" s="197"/>
    </row>
    <row r="19" spans="1:25" x14ac:dyDescent="0.2">
      <c r="A19" s="27" t="s">
        <v>56</v>
      </c>
      <c r="B19" s="19" t="s">
        <v>57</v>
      </c>
      <c r="C19" s="51" t="s">
        <v>143</v>
      </c>
      <c r="D19" s="51" t="s">
        <v>143</v>
      </c>
      <c r="E19" s="51" t="s">
        <v>143</v>
      </c>
      <c r="F19" s="51" t="s">
        <v>143</v>
      </c>
      <c r="G19" s="51">
        <v>0</v>
      </c>
      <c r="H19" s="51">
        <v>0</v>
      </c>
      <c r="I19" s="198"/>
      <c r="J19" s="197"/>
    </row>
    <row r="20" spans="1:25" x14ac:dyDescent="0.2">
      <c r="A20" s="27" t="s">
        <v>58</v>
      </c>
      <c r="B20" s="19" t="s">
        <v>59</v>
      </c>
      <c r="C20" s="51">
        <v>39965.035431107397</v>
      </c>
      <c r="D20" s="51">
        <v>126479.144</v>
      </c>
      <c r="E20" s="51">
        <v>3034555</v>
      </c>
      <c r="F20" s="51">
        <v>9079</v>
      </c>
      <c r="G20" s="51">
        <v>923111</v>
      </c>
      <c r="H20" s="51">
        <v>3922</v>
      </c>
      <c r="I20" s="197"/>
      <c r="J20" s="197"/>
    </row>
    <row r="21" spans="1:25" x14ac:dyDescent="0.2">
      <c r="A21" s="27" t="s">
        <v>60</v>
      </c>
      <c r="B21" s="19" t="s">
        <v>61</v>
      </c>
      <c r="C21" s="51">
        <v>178728.365093795</v>
      </c>
      <c r="D21" s="51">
        <v>685589.60400000005</v>
      </c>
      <c r="E21" s="51">
        <v>11570234</v>
      </c>
      <c r="F21" s="51">
        <v>42118</v>
      </c>
      <c r="G21" s="51">
        <v>1230453</v>
      </c>
      <c r="H21" s="51">
        <v>4739</v>
      </c>
      <c r="I21" s="197"/>
      <c r="J21" s="197"/>
    </row>
    <row r="22" spans="1:25" x14ac:dyDescent="0.2">
      <c r="A22" s="27" t="s">
        <v>62</v>
      </c>
      <c r="B22" s="19" t="s">
        <v>63</v>
      </c>
      <c r="C22" s="51">
        <v>883615.10811281297</v>
      </c>
      <c r="D22" s="51">
        <v>3011266.682</v>
      </c>
      <c r="E22" s="51">
        <v>56281028.399999999</v>
      </c>
      <c r="F22" s="51">
        <v>177314</v>
      </c>
      <c r="G22" s="51">
        <v>13153631</v>
      </c>
      <c r="H22" s="51">
        <v>48126</v>
      </c>
      <c r="I22" s="197"/>
      <c r="J22" s="197"/>
    </row>
    <row r="23" spans="1:25" x14ac:dyDescent="0.2">
      <c r="A23" s="27" t="s">
        <v>64</v>
      </c>
      <c r="B23" s="19" t="s">
        <v>65</v>
      </c>
      <c r="C23" s="51">
        <v>635089.28720737796</v>
      </c>
      <c r="D23" s="51">
        <v>2142314.6170000001</v>
      </c>
      <c r="E23" s="51">
        <v>38693569.200000003</v>
      </c>
      <c r="F23" s="51">
        <v>120952</v>
      </c>
      <c r="G23" s="51">
        <v>7534166.9000000004</v>
      </c>
      <c r="H23" s="51">
        <v>34900</v>
      </c>
      <c r="I23" s="197"/>
      <c r="J23" s="197"/>
    </row>
    <row r="24" spans="1:25" x14ac:dyDescent="0.2">
      <c r="A24" s="27" t="s">
        <v>66</v>
      </c>
      <c r="B24" s="19" t="s">
        <v>67</v>
      </c>
      <c r="C24" s="51">
        <v>7397.1424321557197</v>
      </c>
      <c r="D24" s="51">
        <v>35569.321000000004</v>
      </c>
      <c r="E24" s="51">
        <v>502696</v>
      </c>
      <c r="F24" s="51">
        <v>2022</v>
      </c>
      <c r="G24" s="51" t="s">
        <v>143</v>
      </c>
      <c r="H24" s="51" t="s">
        <v>143</v>
      </c>
      <c r="I24" s="197"/>
      <c r="J24" s="198"/>
    </row>
    <row r="25" spans="1:25" x14ac:dyDescent="0.2">
      <c r="A25" s="27" t="s">
        <v>68</v>
      </c>
      <c r="B25" s="19" t="s">
        <v>69</v>
      </c>
      <c r="C25" s="51">
        <v>18502.1773291756</v>
      </c>
      <c r="D25" s="51">
        <v>59449.084000000003</v>
      </c>
      <c r="E25" s="51">
        <v>1263448</v>
      </c>
      <c r="F25" s="51">
        <v>3570</v>
      </c>
      <c r="G25" s="51">
        <v>0</v>
      </c>
      <c r="H25" s="51">
        <v>0</v>
      </c>
      <c r="I25" s="197"/>
      <c r="J25" s="197"/>
    </row>
    <row r="26" spans="1:25" x14ac:dyDescent="0.2">
      <c r="A26" s="27" t="s">
        <v>106</v>
      </c>
      <c r="B26" s="19" t="s">
        <v>107</v>
      </c>
      <c r="C26" s="51" t="s">
        <v>143</v>
      </c>
      <c r="D26" s="51" t="s">
        <v>143</v>
      </c>
      <c r="E26" s="51" t="s">
        <v>143</v>
      </c>
      <c r="F26" s="51" t="s">
        <v>143</v>
      </c>
      <c r="G26" s="51">
        <v>0</v>
      </c>
      <c r="H26" s="51">
        <v>0</v>
      </c>
      <c r="I26" s="198"/>
      <c r="J26" s="197"/>
    </row>
    <row r="27" spans="1:25" x14ac:dyDescent="0.2">
      <c r="A27" s="27" t="s">
        <v>75</v>
      </c>
      <c r="B27" s="19" t="s">
        <v>94</v>
      </c>
      <c r="C27" s="51">
        <v>18515.316488157201</v>
      </c>
      <c r="D27" s="51">
        <v>50182.92</v>
      </c>
      <c r="E27" s="51">
        <v>908561</v>
      </c>
      <c r="F27" s="51">
        <v>2582</v>
      </c>
      <c r="G27" s="51">
        <v>0</v>
      </c>
      <c r="H27" s="51">
        <v>0</v>
      </c>
      <c r="I27" s="197"/>
      <c r="J27" s="197"/>
      <c r="P27" s="27"/>
      <c r="Q27" s="57"/>
      <c r="R27" s="50"/>
      <c r="S27" s="50"/>
      <c r="T27" s="50"/>
      <c r="U27" s="50"/>
      <c r="V27" s="50"/>
      <c r="W27" s="50"/>
      <c r="X27" s="197"/>
      <c r="Y27" s="197"/>
    </row>
    <row r="28" spans="1:25" x14ac:dyDescent="0.2">
      <c r="A28" s="27" t="s">
        <v>70</v>
      </c>
      <c r="B28" s="19" t="s">
        <v>71</v>
      </c>
      <c r="C28" s="51">
        <v>28453.608488289301</v>
      </c>
      <c r="D28" s="51">
        <v>46045.591</v>
      </c>
      <c r="E28" s="51">
        <v>1049337</v>
      </c>
      <c r="F28" s="51">
        <v>2009</v>
      </c>
      <c r="G28" s="51">
        <v>444139</v>
      </c>
      <c r="H28" s="51">
        <v>774</v>
      </c>
      <c r="I28" s="197"/>
      <c r="J28" s="197"/>
    </row>
    <row r="29" spans="1:25" x14ac:dyDescent="0.2">
      <c r="A29" s="53" t="s">
        <v>72</v>
      </c>
      <c r="B29" s="2" t="s">
        <v>73</v>
      </c>
      <c r="C29" s="51">
        <v>9348.6418321759193</v>
      </c>
      <c r="D29" s="51">
        <v>80710.995999999999</v>
      </c>
      <c r="E29" s="51">
        <v>429797</v>
      </c>
      <c r="F29" s="51">
        <v>3714</v>
      </c>
      <c r="G29" s="51">
        <v>0</v>
      </c>
      <c r="H29" s="51">
        <v>0</v>
      </c>
      <c r="I29" s="197"/>
      <c r="J29" s="197"/>
    </row>
    <row r="30" spans="1:25" x14ac:dyDescent="0.2">
      <c r="A30" s="27" t="s">
        <v>74</v>
      </c>
      <c r="B30" s="19" t="s">
        <v>139</v>
      </c>
      <c r="C30" s="51">
        <v>4864.22957000117</v>
      </c>
      <c r="D30" s="51">
        <v>17330.166000000001</v>
      </c>
      <c r="E30" s="51">
        <v>284966</v>
      </c>
      <c r="F30" s="51">
        <v>1279</v>
      </c>
      <c r="G30" s="51">
        <v>1330240</v>
      </c>
      <c r="H30" s="51">
        <v>1817</v>
      </c>
      <c r="I30" s="197"/>
      <c r="J30" s="197"/>
    </row>
    <row r="31" spans="1:25" x14ac:dyDescent="0.2">
      <c r="A31" s="27"/>
      <c r="B31" s="19"/>
      <c r="C31" s="87"/>
      <c r="D31" s="87"/>
      <c r="E31" s="87"/>
      <c r="F31" s="87"/>
      <c r="G31" s="87"/>
      <c r="H31" s="87"/>
      <c r="I31" s="54"/>
      <c r="J31" s="54"/>
    </row>
    <row r="32" spans="1:25" x14ac:dyDescent="0.2">
      <c r="A32" s="26" t="s">
        <v>1</v>
      </c>
      <c r="B32" s="20"/>
      <c r="C32" s="56">
        <v>3664774.1916167946</v>
      </c>
      <c r="D32" s="56">
        <v>12059332.525000002</v>
      </c>
      <c r="E32" s="56">
        <v>219888694.19999999</v>
      </c>
      <c r="F32" s="56">
        <v>690237</v>
      </c>
      <c r="G32" s="56">
        <v>36925484.299999997</v>
      </c>
      <c r="H32" s="56">
        <v>142337</v>
      </c>
      <c r="I32" s="56"/>
      <c r="J32" s="56"/>
    </row>
    <row r="33" spans="1:10" ht="12" customHeight="1" x14ac:dyDescent="0.2">
      <c r="A33" s="27"/>
      <c r="B33" s="19"/>
      <c r="C33" s="51"/>
      <c r="D33" s="51"/>
      <c r="E33" s="51"/>
      <c r="F33" s="51"/>
      <c r="G33" s="51"/>
      <c r="H33" s="51"/>
      <c r="I33" s="51"/>
      <c r="J33" s="51"/>
    </row>
    <row r="34" spans="1:10" ht="30" customHeight="1" thickBot="1" x14ac:dyDescent="0.25">
      <c r="A34" s="287" t="s">
        <v>2</v>
      </c>
      <c r="B34" s="287"/>
      <c r="C34" s="46"/>
      <c r="D34" s="55">
        <v>880484.09499999997</v>
      </c>
      <c r="E34" s="55"/>
      <c r="F34" s="55">
        <v>49583</v>
      </c>
      <c r="G34" s="55"/>
      <c r="H34" s="55">
        <v>7124</v>
      </c>
      <c r="I34" s="51"/>
      <c r="J34" s="51"/>
    </row>
    <row r="35" spans="1:10" x14ac:dyDescent="0.2">
      <c r="A35" s="27" t="s">
        <v>108</v>
      </c>
      <c r="B35" s="17"/>
      <c r="C35" s="47"/>
      <c r="D35" s="47"/>
      <c r="E35" s="47"/>
      <c r="F35" s="89"/>
      <c r="G35" s="89"/>
      <c r="H35" s="89"/>
      <c r="I35" s="5"/>
      <c r="J35" s="5"/>
    </row>
    <row r="36" spans="1:10" x14ac:dyDescent="0.2">
      <c r="A36" s="202"/>
      <c r="C36" s="47"/>
      <c r="D36" s="47"/>
      <c r="E36" s="47"/>
      <c r="F36" s="47"/>
      <c r="G36" s="47"/>
      <c r="H36" s="47"/>
      <c r="I36" s="5"/>
      <c r="J36" s="5"/>
    </row>
  </sheetData>
  <mergeCells count="3">
    <mergeCell ref="A1:G1"/>
    <mergeCell ref="A3:B3"/>
    <mergeCell ref="A34:B34"/>
  </mergeCells>
  <pageMargins left="0.7" right="0.7" top="0.75" bottom="0.75" header="0.3" footer="0.3"/>
  <pageSetup paperSize="9" scale="9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5">
    <tabColor rgb="FF00B050"/>
    <pageSetUpPr fitToPage="1"/>
  </sheetPr>
  <dimension ref="A1:U39"/>
  <sheetViews>
    <sheetView showGridLines="0" zoomScaleNormal="100" workbookViewId="0">
      <selection activeCell="K18" sqref="K18"/>
    </sheetView>
  </sheetViews>
  <sheetFormatPr defaultRowHeight="12.75" x14ac:dyDescent="0.2"/>
  <cols>
    <col min="1" max="2" width="17.42578125" customWidth="1"/>
    <col min="3" max="4" width="17.42578125" style="47" customWidth="1"/>
    <col min="5" max="5" width="11.28515625" style="47" customWidth="1"/>
    <col min="6" max="6" width="10.42578125" style="47" customWidth="1"/>
    <col min="7" max="7" width="11.5703125" style="47" customWidth="1"/>
    <col min="8" max="8" width="10" style="47" customWidth="1"/>
    <col min="9" max="13" width="9.140625" style="3"/>
    <col min="14" max="14" width="16.28515625" style="3" customWidth="1"/>
    <col min="15" max="15" width="9.140625" style="3"/>
  </cols>
  <sheetData>
    <row r="1" spans="1:21" s="17" customFormat="1" ht="42" customHeight="1" x14ac:dyDescent="0.2">
      <c r="A1" s="285" t="s">
        <v>128</v>
      </c>
      <c r="B1" s="285"/>
      <c r="C1" s="285"/>
      <c r="D1" s="285"/>
      <c r="E1" s="285"/>
      <c r="F1" s="285"/>
      <c r="G1" s="285"/>
      <c r="H1" s="285"/>
      <c r="I1" s="3"/>
      <c r="J1" s="3"/>
      <c r="K1" s="3"/>
      <c r="L1" s="3"/>
      <c r="M1" s="3"/>
      <c r="N1" s="3"/>
      <c r="O1" s="3"/>
    </row>
    <row r="3" spans="1:21" s="1" customFormat="1" ht="45" x14ac:dyDescent="0.2">
      <c r="A3" s="284" t="s">
        <v>22</v>
      </c>
      <c r="B3" s="284"/>
      <c r="C3" s="68" t="s">
        <v>150</v>
      </c>
      <c r="D3" s="68" t="s">
        <v>8</v>
      </c>
      <c r="E3" s="68" t="s">
        <v>6</v>
      </c>
      <c r="F3" s="68" t="s">
        <v>4</v>
      </c>
      <c r="G3" s="68" t="s">
        <v>7</v>
      </c>
      <c r="H3" s="68" t="s">
        <v>5</v>
      </c>
      <c r="I3" s="50"/>
      <c r="J3" s="50"/>
      <c r="K3" s="50"/>
      <c r="L3" s="3"/>
      <c r="M3" s="3"/>
      <c r="N3" s="203"/>
      <c r="O3" s="3"/>
    </row>
    <row r="4" spans="1:21" s="2" customFormat="1" ht="11.25" x14ac:dyDescent="0.2">
      <c r="A4" s="27" t="s">
        <v>0</v>
      </c>
      <c r="B4" s="57" t="s">
        <v>23</v>
      </c>
      <c r="C4" s="50">
        <v>99670.782415880807</v>
      </c>
      <c r="D4" s="51">
        <v>286206.21500000003</v>
      </c>
      <c r="E4" s="51">
        <v>5199121</v>
      </c>
      <c r="F4" s="51">
        <v>14659</v>
      </c>
      <c r="G4" s="51">
        <v>0</v>
      </c>
      <c r="H4" s="51">
        <v>0</v>
      </c>
      <c r="I4" s="197"/>
      <c r="J4" s="197"/>
      <c r="K4" s="49"/>
      <c r="L4" s="49"/>
      <c r="M4" s="50"/>
      <c r="N4" s="50"/>
      <c r="O4" s="50"/>
      <c r="P4" s="49"/>
      <c r="Q4" s="49"/>
      <c r="R4" s="49"/>
      <c r="S4" s="49"/>
      <c r="T4" s="49"/>
      <c r="U4" s="49"/>
    </row>
    <row r="5" spans="1:21" s="2" customFormat="1" ht="11.25" x14ac:dyDescent="0.2">
      <c r="A5" s="27" t="s">
        <v>24</v>
      </c>
      <c r="B5" s="57" t="s">
        <v>25</v>
      </c>
      <c r="C5" s="50">
        <v>28328.8084407149</v>
      </c>
      <c r="D5" s="51">
        <v>143635.45600000001</v>
      </c>
      <c r="E5" s="51">
        <v>1672522</v>
      </c>
      <c r="F5" s="51">
        <v>6741</v>
      </c>
      <c r="G5" s="51" t="s">
        <v>143</v>
      </c>
      <c r="H5" s="51" t="s">
        <v>143</v>
      </c>
      <c r="I5" s="197"/>
      <c r="J5" s="198"/>
      <c r="K5" s="49"/>
      <c r="L5" s="49"/>
      <c r="M5" s="51"/>
      <c r="N5" s="51"/>
      <c r="O5" s="51"/>
      <c r="P5" s="51"/>
      <c r="Q5" s="51"/>
      <c r="R5" s="49"/>
      <c r="S5" s="49"/>
      <c r="T5" s="49"/>
      <c r="U5" s="49"/>
    </row>
    <row r="6" spans="1:21" s="2" customFormat="1" ht="11.25" x14ac:dyDescent="0.2">
      <c r="A6" s="27" t="s">
        <v>28</v>
      </c>
      <c r="B6" s="57" t="s">
        <v>29</v>
      </c>
      <c r="C6" s="50">
        <v>3983.1970180144799</v>
      </c>
      <c r="D6" s="51" t="s">
        <v>143</v>
      </c>
      <c r="E6" s="51" t="s">
        <v>143</v>
      </c>
      <c r="F6" s="51" t="s">
        <v>143</v>
      </c>
      <c r="G6" s="51">
        <v>0</v>
      </c>
      <c r="H6" s="51">
        <v>0</v>
      </c>
      <c r="I6" s="198"/>
      <c r="J6" s="197"/>
      <c r="K6" s="49"/>
      <c r="L6" s="49"/>
      <c r="M6" s="51"/>
      <c r="N6" s="51"/>
      <c r="O6" s="51"/>
      <c r="P6" s="51"/>
      <c r="Q6" s="51"/>
      <c r="R6" s="49"/>
      <c r="S6" s="49"/>
      <c r="T6" s="49"/>
      <c r="U6" s="49"/>
    </row>
    <row r="7" spans="1:21" s="2" customFormat="1" ht="11.25" x14ac:dyDescent="0.2">
      <c r="A7" s="27" t="s">
        <v>30</v>
      </c>
      <c r="B7" s="57" t="s">
        <v>31</v>
      </c>
      <c r="C7" s="50">
        <v>105251.437201744</v>
      </c>
      <c r="D7" s="51">
        <v>330068.473</v>
      </c>
      <c r="E7" s="51">
        <v>8309862</v>
      </c>
      <c r="F7" s="51">
        <v>23887</v>
      </c>
      <c r="G7" s="51">
        <v>0</v>
      </c>
      <c r="H7" s="51">
        <v>0</v>
      </c>
      <c r="I7" s="197"/>
      <c r="J7" s="197"/>
      <c r="K7" s="49"/>
      <c r="L7" s="49"/>
      <c r="M7" s="51"/>
      <c r="N7" s="51"/>
      <c r="O7" s="51"/>
      <c r="P7" s="51"/>
      <c r="Q7" s="51"/>
      <c r="R7" s="49"/>
      <c r="S7" s="49"/>
      <c r="T7" s="49"/>
      <c r="U7" s="49"/>
    </row>
    <row r="8" spans="1:21" s="2" customFormat="1" ht="11.25" x14ac:dyDescent="0.2">
      <c r="A8" s="27" t="s">
        <v>32</v>
      </c>
      <c r="B8" s="57" t="s">
        <v>33</v>
      </c>
      <c r="C8" s="50">
        <v>456344.27794870402</v>
      </c>
      <c r="D8" s="51">
        <v>1624794.2819999999</v>
      </c>
      <c r="E8" s="51">
        <v>30311022</v>
      </c>
      <c r="F8" s="51">
        <v>95803</v>
      </c>
      <c r="G8" s="51">
        <v>1106504</v>
      </c>
      <c r="H8" s="51">
        <v>3766</v>
      </c>
      <c r="I8" s="197"/>
      <c r="J8" s="197"/>
      <c r="K8" s="49"/>
      <c r="L8" s="49"/>
      <c r="M8" s="51"/>
      <c r="N8" s="51"/>
      <c r="O8" s="51"/>
      <c r="P8" s="51"/>
      <c r="Q8" s="51"/>
      <c r="R8" s="49"/>
      <c r="S8" s="49"/>
      <c r="T8" s="49"/>
      <c r="U8" s="49"/>
    </row>
    <row r="9" spans="1:21" s="2" customFormat="1" ht="11.25" x14ac:dyDescent="0.2">
      <c r="A9" s="27" t="s">
        <v>34</v>
      </c>
      <c r="B9" s="57" t="s">
        <v>35</v>
      </c>
      <c r="C9" s="50">
        <v>573654.61345540197</v>
      </c>
      <c r="D9" s="51">
        <v>2015658.746</v>
      </c>
      <c r="E9" s="51">
        <v>36147425</v>
      </c>
      <c r="F9" s="51">
        <v>112469</v>
      </c>
      <c r="G9" s="51">
        <v>3281387.8</v>
      </c>
      <c r="H9" s="51">
        <v>19182</v>
      </c>
      <c r="I9" s="197"/>
      <c r="J9" s="197"/>
      <c r="K9" s="49"/>
      <c r="L9" s="49"/>
      <c r="M9" s="51"/>
      <c r="N9" s="51"/>
      <c r="O9" s="51"/>
      <c r="P9" s="51"/>
      <c r="Q9" s="51"/>
      <c r="R9" s="49"/>
      <c r="S9" s="49"/>
      <c r="T9" s="49"/>
      <c r="U9" s="49"/>
    </row>
    <row r="10" spans="1:21" s="2" customFormat="1" ht="11.25" x14ac:dyDescent="0.2">
      <c r="A10" s="27" t="s">
        <v>36</v>
      </c>
      <c r="B10" s="57" t="s">
        <v>37</v>
      </c>
      <c r="C10" s="50">
        <v>76222.630832777097</v>
      </c>
      <c r="D10" s="51">
        <v>131453.70000000001</v>
      </c>
      <c r="E10" s="51">
        <v>5258655</v>
      </c>
      <c r="F10" s="51">
        <v>8844</v>
      </c>
      <c r="G10" s="51">
        <v>0</v>
      </c>
      <c r="H10" s="51">
        <v>0</v>
      </c>
      <c r="I10" s="197"/>
      <c r="J10" s="197"/>
      <c r="K10" s="49"/>
      <c r="L10" s="49"/>
      <c r="M10" s="51"/>
      <c r="N10" s="51"/>
      <c r="O10" s="51"/>
      <c r="P10" s="51"/>
      <c r="Q10" s="51"/>
      <c r="R10" s="49"/>
      <c r="S10" s="49"/>
      <c r="T10" s="49"/>
      <c r="U10" s="49"/>
    </row>
    <row r="11" spans="1:21" s="2" customFormat="1" ht="11.25" x14ac:dyDescent="0.2">
      <c r="A11" s="27" t="s">
        <v>38</v>
      </c>
      <c r="B11" s="57" t="s">
        <v>39</v>
      </c>
      <c r="C11" s="50">
        <v>3780.7880454975698</v>
      </c>
      <c r="D11" s="51" t="s">
        <v>143</v>
      </c>
      <c r="E11" s="51" t="s">
        <v>143</v>
      </c>
      <c r="F11" s="51" t="s">
        <v>143</v>
      </c>
      <c r="G11" s="51">
        <v>0</v>
      </c>
      <c r="H11" s="51">
        <v>0</v>
      </c>
      <c r="I11" s="198"/>
      <c r="J11" s="197"/>
      <c r="K11" s="49"/>
      <c r="L11" s="49"/>
      <c r="M11" s="51"/>
      <c r="N11" s="51"/>
      <c r="O11" s="51"/>
      <c r="P11" s="51"/>
      <c r="Q11" s="51"/>
      <c r="R11" s="49"/>
      <c r="S11" s="49"/>
      <c r="T11" s="49"/>
      <c r="U11" s="49"/>
    </row>
    <row r="12" spans="1:21" s="2" customFormat="1" ht="11.25" x14ac:dyDescent="0.2">
      <c r="A12" s="27" t="s">
        <v>40</v>
      </c>
      <c r="B12" s="57" t="s">
        <v>41</v>
      </c>
      <c r="C12" s="50">
        <v>54799.989639110798</v>
      </c>
      <c r="D12" s="51">
        <v>257086.29</v>
      </c>
      <c r="E12" s="51">
        <v>2870328</v>
      </c>
      <c r="F12" s="51">
        <v>13690</v>
      </c>
      <c r="G12" s="51">
        <v>0</v>
      </c>
      <c r="H12" s="51">
        <v>0</v>
      </c>
      <c r="I12" s="197"/>
      <c r="J12" s="197"/>
      <c r="K12" s="49"/>
      <c r="L12" s="49"/>
      <c r="M12" s="51"/>
      <c r="N12" s="51"/>
      <c r="O12" s="51"/>
      <c r="P12" s="51"/>
      <c r="Q12" s="51"/>
      <c r="R12" s="49"/>
      <c r="S12" s="49"/>
      <c r="T12" s="49"/>
      <c r="U12" s="49"/>
    </row>
    <row r="13" spans="1:21" s="2" customFormat="1" ht="11.25" x14ac:dyDescent="0.2">
      <c r="A13" s="27" t="s">
        <v>42</v>
      </c>
      <c r="B13" s="57" t="s">
        <v>43</v>
      </c>
      <c r="C13" s="50">
        <v>337001.53844227199</v>
      </c>
      <c r="D13" s="51">
        <v>913731.66200000001</v>
      </c>
      <c r="E13" s="51">
        <v>16860821</v>
      </c>
      <c r="F13" s="51">
        <v>36283</v>
      </c>
      <c r="G13" s="51">
        <v>1402263</v>
      </c>
      <c r="H13" s="51">
        <v>2320</v>
      </c>
      <c r="I13" s="197"/>
      <c r="J13" s="197"/>
      <c r="K13" s="49"/>
      <c r="L13" s="49"/>
      <c r="M13" s="51"/>
      <c r="N13" s="51"/>
      <c r="O13" s="51"/>
      <c r="P13" s="51"/>
      <c r="Q13" s="51"/>
      <c r="R13" s="49"/>
      <c r="S13" s="49"/>
      <c r="T13" s="49"/>
      <c r="U13" s="49"/>
    </row>
    <row r="14" spans="1:21" s="2" customFormat="1" ht="11.25" x14ac:dyDescent="0.2">
      <c r="A14" s="27" t="s">
        <v>44</v>
      </c>
      <c r="B14" s="57" t="s">
        <v>45</v>
      </c>
      <c r="C14" s="50">
        <v>28173.419772643101</v>
      </c>
      <c r="D14" s="51">
        <v>118572.09600000001</v>
      </c>
      <c r="E14" s="51">
        <v>1595866</v>
      </c>
      <c r="F14" s="51">
        <v>6485</v>
      </c>
      <c r="G14" s="51">
        <v>0</v>
      </c>
      <c r="H14" s="51">
        <v>0</v>
      </c>
      <c r="I14" s="197"/>
      <c r="J14" s="197"/>
      <c r="K14" s="49"/>
      <c r="L14" s="49"/>
      <c r="M14" s="51"/>
      <c r="N14" s="51"/>
      <c r="O14" s="51"/>
      <c r="P14" s="51"/>
      <c r="Q14" s="51"/>
      <c r="R14" s="49"/>
      <c r="S14" s="49"/>
      <c r="T14" s="49"/>
      <c r="U14" s="49"/>
    </row>
    <row r="15" spans="1:21" s="2" customFormat="1" ht="11.25" x14ac:dyDescent="0.2">
      <c r="A15" s="27" t="s">
        <v>46</v>
      </c>
      <c r="B15" s="57" t="s">
        <v>47</v>
      </c>
      <c r="C15" s="50">
        <v>2141.32358755218</v>
      </c>
      <c r="D15" s="51" t="s">
        <v>143</v>
      </c>
      <c r="E15" s="51" t="s">
        <v>143</v>
      </c>
      <c r="F15" s="51" t="s">
        <v>143</v>
      </c>
      <c r="G15" s="51">
        <v>0</v>
      </c>
      <c r="H15" s="51">
        <v>0</v>
      </c>
      <c r="I15" s="198"/>
      <c r="J15" s="197"/>
      <c r="K15" s="49"/>
      <c r="L15" s="49"/>
      <c r="M15" s="51"/>
      <c r="N15" s="51"/>
      <c r="O15" s="51"/>
      <c r="P15" s="51"/>
      <c r="Q15" s="51"/>
      <c r="R15" s="49"/>
      <c r="S15" s="49"/>
      <c r="T15" s="49"/>
      <c r="U15" s="49"/>
    </row>
    <row r="16" spans="1:21" s="2" customFormat="1" ht="11.25" x14ac:dyDescent="0.2">
      <c r="A16" s="27" t="s">
        <v>48</v>
      </c>
      <c r="B16" s="57" t="s">
        <v>49</v>
      </c>
      <c r="C16" s="50">
        <v>48086.197786616998</v>
      </c>
      <c r="D16" s="51">
        <v>141678.71900000001</v>
      </c>
      <c r="E16" s="51">
        <v>3074190.6</v>
      </c>
      <c r="F16" s="51">
        <v>8076</v>
      </c>
      <c r="G16" s="51">
        <v>0</v>
      </c>
      <c r="H16" s="51">
        <v>0</v>
      </c>
      <c r="I16" s="197"/>
      <c r="J16" s="197"/>
      <c r="K16" s="49"/>
      <c r="L16" s="49"/>
      <c r="M16" s="51"/>
      <c r="N16" s="51"/>
      <c r="O16" s="51"/>
      <c r="P16" s="51"/>
      <c r="Q16" s="51"/>
      <c r="R16" s="49"/>
      <c r="S16" s="49"/>
      <c r="T16" s="49"/>
      <c r="U16" s="49"/>
    </row>
    <row r="17" spans="1:21" s="2" customFormat="1" ht="11.25" x14ac:dyDescent="0.2">
      <c r="A17" s="27" t="s">
        <v>50</v>
      </c>
      <c r="B17" s="57" t="s">
        <v>51</v>
      </c>
      <c r="C17" s="50">
        <v>1530.64128517516</v>
      </c>
      <c r="D17" s="51" t="s">
        <v>143</v>
      </c>
      <c r="E17" s="51" t="s">
        <v>143</v>
      </c>
      <c r="F17" s="51" t="s">
        <v>143</v>
      </c>
      <c r="G17" s="51">
        <v>0</v>
      </c>
      <c r="H17" s="51">
        <v>0</v>
      </c>
      <c r="I17" s="198"/>
      <c r="J17" s="197"/>
      <c r="K17" s="49"/>
      <c r="L17" s="49"/>
      <c r="M17" s="51"/>
      <c r="N17" s="51"/>
      <c r="O17" s="51"/>
      <c r="P17" s="51"/>
      <c r="Q17" s="51"/>
      <c r="R17" s="49"/>
      <c r="S17" s="49"/>
      <c r="T17" s="49"/>
      <c r="U17" s="49"/>
    </row>
    <row r="18" spans="1:21" s="2" customFormat="1" ht="11.25" x14ac:dyDescent="0.2">
      <c r="A18" s="27" t="s">
        <v>52</v>
      </c>
      <c r="B18" s="57" t="s">
        <v>53</v>
      </c>
      <c r="C18" s="50">
        <v>80288.963606462799</v>
      </c>
      <c r="D18" s="51">
        <v>225891.041</v>
      </c>
      <c r="E18" s="51">
        <v>3513050</v>
      </c>
      <c r="F18" s="51">
        <v>10820</v>
      </c>
      <c r="G18" s="51">
        <v>0</v>
      </c>
      <c r="H18" s="51">
        <v>0</v>
      </c>
      <c r="I18" s="197"/>
      <c r="J18" s="197"/>
      <c r="K18" s="49"/>
      <c r="L18" s="49"/>
      <c r="M18" s="51"/>
      <c r="N18" s="51"/>
      <c r="O18" s="51"/>
      <c r="P18" s="51"/>
      <c r="Q18" s="51"/>
      <c r="R18" s="49"/>
      <c r="S18" s="49"/>
      <c r="T18" s="49"/>
      <c r="U18" s="49"/>
    </row>
    <row r="19" spans="1:21" s="2" customFormat="1" ht="11.25" x14ac:dyDescent="0.2">
      <c r="A19" s="27" t="s">
        <v>54</v>
      </c>
      <c r="B19" s="57" t="s">
        <v>55</v>
      </c>
      <c r="C19" s="50">
        <v>30464.575679136698</v>
      </c>
      <c r="D19" s="51">
        <v>171420.95800000001</v>
      </c>
      <c r="E19" s="51">
        <v>2699901</v>
      </c>
      <c r="F19" s="51">
        <v>14225</v>
      </c>
      <c r="G19" s="51">
        <v>0</v>
      </c>
      <c r="H19" s="51">
        <v>0</v>
      </c>
      <c r="I19" s="197"/>
      <c r="J19" s="197"/>
      <c r="K19" s="49"/>
      <c r="L19" s="49"/>
      <c r="M19" s="51"/>
      <c r="N19" s="51"/>
      <c r="O19" s="51"/>
      <c r="P19" s="51"/>
      <c r="Q19" s="51"/>
      <c r="R19" s="49"/>
      <c r="S19" s="49"/>
      <c r="T19" s="49"/>
      <c r="U19" s="49"/>
    </row>
    <row r="20" spans="1:21" s="2" customFormat="1" ht="11.25" x14ac:dyDescent="0.2">
      <c r="A20" s="27" t="s">
        <v>56</v>
      </c>
      <c r="B20" s="57" t="s">
        <v>57</v>
      </c>
      <c r="C20" s="50">
        <v>1870.5809999999999</v>
      </c>
      <c r="D20" s="51" t="s">
        <v>143</v>
      </c>
      <c r="E20" s="51" t="s">
        <v>143</v>
      </c>
      <c r="F20" s="51" t="s">
        <v>143</v>
      </c>
      <c r="G20" s="51">
        <v>0</v>
      </c>
      <c r="H20" s="51">
        <v>0</v>
      </c>
      <c r="I20" s="198"/>
      <c r="J20" s="197"/>
      <c r="K20" s="49"/>
      <c r="L20" s="49"/>
      <c r="M20" s="51"/>
      <c r="N20" s="51"/>
      <c r="O20" s="51"/>
      <c r="P20" s="51"/>
      <c r="Q20" s="51"/>
      <c r="R20" s="49"/>
      <c r="S20" s="49"/>
      <c r="T20" s="49"/>
      <c r="U20" s="49"/>
    </row>
    <row r="21" spans="1:21" s="2" customFormat="1" ht="11.25" x14ac:dyDescent="0.2">
      <c r="A21" s="27" t="s">
        <v>58</v>
      </c>
      <c r="B21" s="57" t="s">
        <v>59</v>
      </c>
      <c r="C21" s="50">
        <v>44587.284432755398</v>
      </c>
      <c r="D21" s="51">
        <v>163621.93700000001</v>
      </c>
      <c r="E21" s="51">
        <v>2975620</v>
      </c>
      <c r="F21" s="51">
        <v>10087</v>
      </c>
      <c r="G21" s="51">
        <v>0</v>
      </c>
      <c r="H21" s="51">
        <v>0</v>
      </c>
      <c r="I21" s="197"/>
      <c r="J21" s="197"/>
      <c r="K21" s="49"/>
      <c r="L21" s="49"/>
      <c r="M21" s="51"/>
      <c r="N21" s="51"/>
      <c r="O21" s="51"/>
      <c r="P21" s="51"/>
      <c r="Q21" s="51"/>
      <c r="R21" s="49"/>
      <c r="S21" s="49"/>
      <c r="T21" s="49"/>
      <c r="U21" s="49"/>
    </row>
    <row r="22" spans="1:21" s="2" customFormat="1" ht="11.25" x14ac:dyDescent="0.2">
      <c r="A22" s="27" t="s">
        <v>60</v>
      </c>
      <c r="B22" s="57" t="s">
        <v>61</v>
      </c>
      <c r="C22" s="50">
        <v>212298.72045858199</v>
      </c>
      <c r="D22" s="51">
        <v>697311.34699999995</v>
      </c>
      <c r="E22" s="51">
        <v>15113964</v>
      </c>
      <c r="F22" s="51">
        <v>47295</v>
      </c>
      <c r="G22" s="51">
        <v>981302</v>
      </c>
      <c r="H22" s="51">
        <v>3734</v>
      </c>
      <c r="I22" s="197"/>
      <c r="J22" s="197"/>
      <c r="K22" s="49"/>
      <c r="L22" s="49"/>
      <c r="M22" s="51"/>
      <c r="N22" s="51"/>
      <c r="O22" s="51"/>
      <c r="P22" s="51"/>
      <c r="Q22" s="51"/>
      <c r="R22" s="49"/>
      <c r="S22" s="49"/>
      <c r="T22" s="49"/>
      <c r="U22" s="49"/>
    </row>
    <row r="23" spans="1:21" s="2" customFormat="1" ht="11.25" x14ac:dyDescent="0.2">
      <c r="A23" s="27" t="s">
        <v>62</v>
      </c>
      <c r="B23" s="57" t="s">
        <v>63</v>
      </c>
      <c r="C23" s="50">
        <v>1001295.4763400001</v>
      </c>
      <c r="D23" s="51">
        <v>3806449.943</v>
      </c>
      <c r="E23" s="51">
        <v>52844118.899999999</v>
      </c>
      <c r="F23" s="51">
        <v>167365</v>
      </c>
      <c r="G23" s="51">
        <v>19443859.800000001</v>
      </c>
      <c r="H23" s="51">
        <v>71834</v>
      </c>
      <c r="I23" s="197"/>
      <c r="J23" s="197"/>
      <c r="K23" s="49"/>
      <c r="L23" s="49"/>
      <c r="M23" s="51"/>
      <c r="N23" s="51"/>
      <c r="O23" s="51"/>
      <c r="P23" s="51"/>
      <c r="Q23" s="51"/>
      <c r="R23" s="49"/>
      <c r="S23" s="49"/>
      <c r="T23" s="49"/>
      <c r="U23" s="49"/>
    </row>
    <row r="24" spans="1:21" s="2" customFormat="1" ht="11.25" x14ac:dyDescent="0.2">
      <c r="A24" s="27" t="s">
        <v>64</v>
      </c>
      <c r="B24" s="57" t="s">
        <v>65</v>
      </c>
      <c r="C24" s="50">
        <v>531793.75533473305</v>
      </c>
      <c r="D24" s="51">
        <v>2006455.835</v>
      </c>
      <c r="E24" s="51">
        <v>44495064.200000003</v>
      </c>
      <c r="F24" s="51">
        <v>142184</v>
      </c>
      <c r="G24" s="51" t="s">
        <v>143</v>
      </c>
      <c r="H24" s="51" t="s">
        <v>143</v>
      </c>
      <c r="I24" s="197"/>
      <c r="J24" s="198"/>
      <c r="K24" s="49"/>
      <c r="L24" s="49"/>
      <c r="M24" s="51"/>
      <c r="N24" s="51"/>
      <c r="O24" s="51"/>
      <c r="P24" s="51"/>
      <c r="Q24" s="51"/>
      <c r="R24" s="49"/>
      <c r="S24" s="49"/>
      <c r="T24" s="49"/>
      <c r="U24" s="49"/>
    </row>
    <row r="25" spans="1:21" s="2" customFormat="1" ht="11.25" x14ac:dyDescent="0.2">
      <c r="A25" s="27" t="s">
        <v>66</v>
      </c>
      <c r="B25" s="57" t="s">
        <v>67</v>
      </c>
      <c r="C25" s="50">
        <v>1403.77747952147</v>
      </c>
      <c r="D25" s="51" t="s">
        <v>143</v>
      </c>
      <c r="E25" s="51" t="s">
        <v>143</v>
      </c>
      <c r="F25" s="51" t="s">
        <v>143</v>
      </c>
      <c r="G25" s="51">
        <v>0</v>
      </c>
      <c r="H25" s="51">
        <v>0</v>
      </c>
      <c r="I25" s="198"/>
      <c r="J25" s="197"/>
      <c r="K25" s="49"/>
      <c r="L25" s="49"/>
      <c r="M25" s="51"/>
      <c r="N25" s="51"/>
      <c r="O25" s="51"/>
      <c r="P25" s="51"/>
      <c r="Q25" s="51"/>
      <c r="R25" s="49"/>
      <c r="S25" s="49"/>
      <c r="T25" s="49"/>
      <c r="U25" s="49"/>
    </row>
    <row r="26" spans="1:21" s="2" customFormat="1" ht="11.25" x14ac:dyDescent="0.2">
      <c r="A26" s="27" t="s">
        <v>68</v>
      </c>
      <c r="B26" s="57" t="s">
        <v>69</v>
      </c>
      <c r="C26" s="50">
        <v>37774.880556068798</v>
      </c>
      <c r="D26" s="51">
        <v>111477.9</v>
      </c>
      <c r="E26" s="51">
        <v>2222927</v>
      </c>
      <c r="F26" s="51">
        <v>6376</v>
      </c>
      <c r="G26" s="51">
        <v>0</v>
      </c>
      <c r="H26" s="51">
        <v>0</v>
      </c>
      <c r="I26" s="197"/>
      <c r="J26" s="197"/>
      <c r="K26" s="49"/>
      <c r="L26" s="49"/>
      <c r="M26" s="51"/>
      <c r="N26" s="51"/>
      <c r="O26" s="51"/>
      <c r="P26" s="51"/>
      <c r="Q26" s="51"/>
      <c r="R26" s="49"/>
      <c r="S26" s="49"/>
      <c r="T26" s="49"/>
      <c r="U26" s="49"/>
    </row>
    <row r="27" spans="1:21" s="2" customFormat="1" ht="11.25" x14ac:dyDescent="0.2">
      <c r="A27" s="27" t="s">
        <v>70</v>
      </c>
      <c r="B27" s="57" t="s">
        <v>71</v>
      </c>
      <c r="C27" s="50">
        <v>12572.1541604953</v>
      </c>
      <c r="D27" s="51">
        <v>34125.682000000001</v>
      </c>
      <c r="E27" s="51">
        <v>1288899</v>
      </c>
      <c r="F27" s="51">
        <v>3178</v>
      </c>
      <c r="G27" s="51">
        <v>0</v>
      </c>
      <c r="H27" s="51">
        <v>0</v>
      </c>
      <c r="I27" s="197"/>
      <c r="J27" s="197"/>
      <c r="K27" s="49"/>
      <c r="L27" s="49"/>
      <c r="M27" s="51"/>
      <c r="N27" s="51"/>
      <c r="O27" s="51"/>
      <c r="P27" s="51"/>
      <c r="Q27" s="51"/>
      <c r="R27" s="49"/>
      <c r="S27" s="49"/>
      <c r="T27" s="49"/>
      <c r="U27" s="49"/>
    </row>
    <row r="28" spans="1:21" s="2" customFormat="1" ht="11.25" x14ac:dyDescent="0.2">
      <c r="A28" s="27" t="s">
        <v>72</v>
      </c>
      <c r="B28" s="57" t="s">
        <v>73</v>
      </c>
      <c r="C28" s="50">
        <v>84231.155440331393</v>
      </c>
      <c r="D28" s="51">
        <v>75956.168000000005</v>
      </c>
      <c r="E28" s="51">
        <v>3765158</v>
      </c>
      <c r="F28" s="51">
        <v>3630</v>
      </c>
      <c r="G28" s="51">
        <v>0</v>
      </c>
      <c r="H28" s="51">
        <v>0</v>
      </c>
      <c r="I28" s="197"/>
      <c r="J28" s="197"/>
      <c r="K28" s="49"/>
      <c r="L28" s="49"/>
      <c r="M28" s="51"/>
      <c r="N28" s="51"/>
      <c r="O28" s="51"/>
      <c r="P28" s="51"/>
      <c r="Q28" s="51"/>
      <c r="R28" s="49"/>
      <c r="S28" s="49"/>
      <c r="T28" s="49"/>
      <c r="U28" s="49"/>
    </row>
    <row r="29" spans="1:21" s="2" customFormat="1" x14ac:dyDescent="0.2">
      <c r="A29" s="27" t="s">
        <v>74</v>
      </c>
      <c r="B29" s="57" t="s">
        <v>139</v>
      </c>
      <c r="C29" s="50">
        <v>32209.515730709802</v>
      </c>
      <c r="D29" s="51">
        <v>70563.392000000007</v>
      </c>
      <c r="E29" s="51">
        <v>1847434.8</v>
      </c>
      <c r="F29" s="51">
        <v>4534</v>
      </c>
      <c r="G29" s="51">
        <v>0</v>
      </c>
      <c r="H29" s="51">
        <v>0</v>
      </c>
      <c r="I29" s="197"/>
      <c r="J29" s="197"/>
      <c r="K29" s="49"/>
      <c r="L29" s="48"/>
      <c r="M29" s="51"/>
      <c r="N29" s="51"/>
      <c r="O29" s="51"/>
      <c r="P29" s="51"/>
      <c r="Q29" s="51"/>
      <c r="R29" s="49"/>
      <c r="S29" s="49"/>
      <c r="T29" s="49"/>
      <c r="U29" s="49"/>
    </row>
    <row r="30" spans="1:21" s="2" customFormat="1" x14ac:dyDescent="0.2">
      <c r="B30" s="19"/>
      <c r="C30" s="9"/>
      <c r="D30" s="87"/>
      <c r="E30" s="87"/>
      <c r="F30" s="87"/>
      <c r="G30" s="87"/>
      <c r="H30" s="87"/>
      <c r="I30" s="54"/>
      <c r="J30" s="54"/>
      <c r="K30" s="9"/>
      <c r="L30"/>
      <c r="M30" s="51"/>
      <c r="N30" s="51"/>
      <c r="O30" s="51"/>
      <c r="P30" s="51"/>
      <c r="Q30" s="51"/>
      <c r="R30" s="49"/>
      <c r="S30" s="49"/>
    </row>
    <row r="31" spans="1:21" s="9" customFormat="1" ht="11.25" x14ac:dyDescent="0.2">
      <c r="A31" s="9" t="s">
        <v>1</v>
      </c>
      <c r="C31" s="197">
        <v>3889760.4860909022</v>
      </c>
      <c r="D31" s="56">
        <v>13377157.368999999</v>
      </c>
      <c r="E31" s="56">
        <v>242839416.5</v>
      </c>
      <c r="F31" s="56">
        <v>739142</v>
      </c>
      <c r="G31" s="56">
        <v>27094240.600000001</v>
      </c>
      <c r="H31" s="56">
        <v>106915</v>
      </c>
      <c r="I31" s="197"/>
      <c r="J31" s="197"/>
      <c r="M31" s="3"/>
      <c r="N31" s="3"/>
      <c r="O31" s="3"/>
    </row>
    <row r="32" spans="1:21" s="2" customFormat="1" ht="11.25" x14ac:dyDescent="0.2">
      <c r="C32" s="52"/>
      <c r="D32" s="52"/>
      <c r="E32" s="51"/>
      <c r="F32" s="51"/>
      <c r="G32" s="51"/>
      <c r="H32" s="51"/>
      <c r="I32" s="3"/>
      <c r="J32" s="3"/>
      <c r="K32" s="3"/>
      <c r="L32" s="3"/>
      <c r="M32" s="3"/>
      <c r="N32" s="3"/>
      <c r="O32" s="3"/>
    </row>
    <row r="33" spans="1:15" s="2" customFormat="1" ht="27" customHeight="1" thickBot="1" x14ac:dyDescent="0.25">
      <c r="A33" s="10" t="s">
        <v>2</v>
      </c>
      <c r="B33" s="10"/>
      <c r="C33" s="88"/>
      <c r="D33" s="55">
        <v>1026796.355</v>
      </c>
      <c r="E33" s="55"/>
      <c r="F33" s="55">
        <v>48279</v>
      </c>
      <c r="G33" s="11"/>
      <c r="H33" s="55">
        <v>6145</v>
      </c>
      <c r="I33" s="3"/>
      <c r="J33" s="3"/>
      <c r="K33" s="3"/>
      <c r="L33" s="3"/>
      <c r="M33" s="3"/>
      <c r="N33" s="3"/>
      <c r="O33" s="3"/>
    </row>
    <row r="34" spans="1:15" x14ac:dyDescent="0.2">
      <c r="A34" s="57" t="s">
        <v>154</v>
      </c>
      <c r="C34" s="56"/>
      <c r="D34" s="56"/>
      <c r="E34" s="56"/>
      <c r="F34" s="56"/>
      <c r="G34" s="56"/>
      <c r="H34" s="56"/>
    </row>
    <row r="35" spans="1:15" x14ac:dyDescent="0.2">
      <c r="A35" s="22"/>
      <c r="B35" s="22"/>
    </row>
    <row r="36" spans="1:15" x14ac:dyDescent="0.2">
      <c r="A36" s="23"/>
      <c r="B36" s="23"/>
    </row>
    <row r="37" spans="1:15" x14ac:dyDescent="0.2">
      <c r="C37" s="51"/>
      <c r="D37" s="51"/>
      <c r="E37" s="51"/>
      <c r="F37" s="51"/>
      <c r="G37" s="51"/>
      <c r="H37" s="51"/>
      <c r="I37" s="50"/>
    </row>
    <row r="38" spans="1:15" x14ac:dyDescent="0.2">
      <c r="C38" s="51"/>
      <c r="D38" s="51"/>
      <c r="E38" s="51"/>
      <c r="F38" s="51"/>
      <c r="G38" s="51"/>
      <c r="H38" s="51"/>
      <c r="I38" s="50"/>
    </row>
    <row r="39" spans="1:15" x14ac:dyDescent="0.2">
      <c r="C39" s="51"/>
      <c r="D39" s="51"/>
      <c r="E39" s="51"/>
      <c r="F39" s="51"/>
      <c r="G39" s="51"/>
      <c r="H39" s="51"/>
      <c r="I39" s="50"/>
    </row>
  </sheetData>
  <mergeCells count="2">
    <mergeCell ref="A1:H1"/>
    <mergeCell ref="A3:B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2:W43"/>
  <sheetViews>
    <sheetView showGridLines="0" zoomScaleNormal="100" workbookViewId="0">
      <pane ySplit="4" topLeftCell="A5" activePane="bottomLeft" state="frozen"/>
      <selection activeCell="M10" sqref="M10"/>
      <selection pane="bottomLeft"/>
    </sheetView>
  </sheetViews>
  <sheetFormatPr defaultRowHeight="12.75" x14ac:dyDescent="0.2"/>
  <cols>
    <col min="1" max="1" width="6.5703125" style="107" customWidth="1"/>
    <col min="2" max="2" width="15.28515625" style="107" customWidth="1"/>
    <col min="3" max="3" width="17.42578125" style="105" customWidth="1"/>
    <col min="4" max="4" width="14.7109375" style="105" customWidth="1"/>
    <col min="5" max="5" width="13.140625" style="105" customWidth="1"/>
    <col min="6" max="6" width="11.5703125" style="105" customWidth="1"/>
    <col min="7" max="7" width="13.28515625" style="105" customWidth="1"/>
    <col min="8" max="8" width="11.28515625" style="105" customWidth="1"/>
    <col min="9" max="9" width="10" style="107" bestFit="1" customWidth="1"/>
    <col min="10" max="12" width="9.140625" style="107"/>
    <col min="13" max="13" width="11.28515625" style="107" customWidth="1"/>
    <col min="14" max="14" width="14.7109375" style="107" customWidth="1"/>
    <col min="15" max="15" width="9.140625" style="107"/>
    <col min="16" max="16" width="12.42578125" style="107" customWidth="1"/>
    <col min="17" max="17" width="9.140625" style="107"/>
    <col min="18" max="18" width="13" style="107" customWidth="1"/>
    <col min="19" max="16384" width="9.140625" style="107"/>
  </cols>
  <sheetData>
    <row r="2" spans="1:23" ht="41.25" customHeight="1" x14ac:dyDescent="0.2">
      <c r="A2" s="277" t="s">
        <v>116</v>
      </c>
      <c r="B2" s="277"/>
      <c r="C2" s="277"/>
      <c r="D2" s="277"/>
      <c r="E2" s="277"/>
      <c r="F2" s="277"/>
      <c r="G2" s="277"/>
    </row>
    <row r="4" spans="1:23" s="136" customFormat="1" ht="33.75" customHeight="1" x14ac:dyDescent="0.2">
      <c r="A4" s="278" t="s">
        <v>20</v>
      </c>
      <c r="B4" s="278"/>
      <c r="C4" s="120" t="s">
        <v>10</v>
      </c>
      <c r="D4" s="120" t="s">
        <v>8</v>
      </c>
      <c r="E4" s="120" t="s">
        <v>6</v>
      </c>
      <c r="F4" s="120" t="s">
        <v>4</v>
      </c>
      <c r="G4" s="120" t="s">
        <v>7</v>
      </c>
      <c r="H4" s="120" t="s">
        <v>5</v>
      </c>
      <c r="I4" s="107"/>
      <c r="J4" s="107"/>
      <c r="K4" s="107"/>
      <c r="L4" s="107"/>
      <c r="M4" s="107"/>
      <c r="N4" s="107"/>
      <c r="O4" s="107"/>
      <c r="P4" s="107"/>
      <c r="Q4" s="107"/>
      <c r="R4" s="107"/>
      <c r="S4" s="107"/>
      <c r="T4" s="107"/>
      <c r="U4" s="107"/>
      <c r="V4" s="107"/>
      <c r="W4" s="107"/>
    </row>
    <row r="5" spans="1:23" s="17" customFormat="1" x14ac:dyDescent="0.2"/>
    <row r="6" spans="1:23" s="17" customFormat="1" x14ac:dyDescent="0.2">
      <c r="A6" s="117" t="s">
        <v>0</v>
      </c>
      <c r="B6" s="117" t="s">
        <v>23</v>
      </c>
      <c r="C6" s="103">
        <v>92048.858148763698</v>
      </c>
      <c r="D6" s="103">
        <v>215623.158</v>
      </c>
      <c r="E6" s="103">
        <v>6076455.8799999999</v>
      </c>
      <c r="F6" s="103">
        <v>10880</v>
      </c>
      <c r="G6" s="103">
        <v>928211.55</v>
      </c>
      <c r="H6" s="103">
        <v>4085</v>
      </c>
      <c r="I6" s="209"/>
      <c r="J6" s="116"/>
      <c r="K6" s="28"/>
    </row>
    <row r="7" spans="1:23" s="17" customFormat="1" x14ac:dyDescent="0.2">
      <c r="A7" s="117" t="s">
        <v>24</v>
      </c>
      <c r="B7" s="117" t="s">
        <v>25</v>
      </c>
      <c r="C7" s="103">
        <v>640.55800137304198</v>
      </c>
      <c r="D7" s="103">
        <v>15976.45</v>
      </c>
      <c r="E7" s="103">
        <v>233404</v>
      </c>
      <c r="F7" s="103">
        <v>1978</v>
      </c>
      <c r="G7" s="103">
        <v>0</v>
      </c>
      <c r="H7" s="103">
        <v>0</v>
      </c>
      <c r="I7" s="116"/>
      <c r="J7" s="116"/>
      <c r="K7" s="28"/>
    </row>
    <row r="8" spans="1:23" s="17" customFormat="1" x14ac:dyDescent="0.2">
      <c r="A8" s="117" t="s">
        <v>26</v>
      </c>
      <c r="B8" s="117" t="s">
        <v>27</v>
      </c>
      <c r="C8" s="103">
        <v>257470.56720034199</v>
      </c>
      <c r="D8" s="103">
        <v>672222.70900000003</v>
      </c>
      <c r="E8" s="103">
        <v>12727345.869999999</v>
      </c>
      <c r="F8" s="103">
        <v>31187</v>
      </c>
      <c r="G8" s="103">
        <v>1444680.01</v>
      </c>
      <c r="H8" s="103">
        <v>12953</v>
      </c>
      <c r="I8" s="116"/>
      <c r="J8" s="116"/>
      <c r="K8" s="28"/>
    </row>
    <row r="9" spans="1:23" s="17" customFormat="1" x14ac:dyDescent="0.2">
      <c r="A9" s="117" t="s">
        <v>30</v>
      </c>
      <c r="B9" s="117" t="s">
        <v>31</v>
      </c>
      <c r="C9" s="103">
        <v>207650.185233736</v>
      </c>
      <c r="D9" s="103">
        <v>603070.30000000005</v>
      </c>
      <c r="E9" s="103">
        <v>14054409.800000001</v>
      </c>
      <c r="F9" s="103">
        <v>38453</v>
      </c>
      <c r="G9" s="103">
        <v>2962671.4</v>
      </c>
      <c r="H9" s="103">
        <v>15093</v>
      </c>
      <c r="I9" s="116"/>
      <c r="J9" s="116"/>
      <c r="K9" s="28"/>
    </row>
    <row r="10" spans="1:23" s="17" customFormat="1" x14ac:dyDescent="0.2">
      <c r="A10" s="117" t="s">
        <v>32</v>
      </c>
      <c r="B10" s="117" t="s">
        <v>33</v>
      </c>
      <c r="C10" s="103">
        <v>630389.54865711904</v>
      </c>
      <c r="D10" s="103">
        <v>2359390.2930000001</v>
      </c>
      <c r="E10" s="103">
        <v>42871391.509999998</v>
      </c>
      <c r="F10" s="103">
        <v>149191</v>
      </c>
      <c r="G10" s="103">
        <v>10325818.4</v>
      </c>
      <c r="H10" s="103">
        <v>51658</v>
      </c>
      <c r="I10" s="116"/>
      <c r="J10" s="116"/>
      <c r="K10" s="28"/>
    </row>
    <row r="11" spans="1:23" s="17" customFormat="1" x14ac:dyDescent="0.2">
      <c r="A11" s="117" t="s">
        <v>34</v>
      </c>
      <c r="B11" s="117" t="s">
        <v>35</v>
      </c>
      <c r="C11" s="103">
        <v>620423.08881038695</v>
      </c>
      <c r="D11" s="103">
        <v>2577009.1</v>
      </c>
      <c r="E11" s="103">
        <v>41030014.200000003</v>
      </c>
      <c r="F11" s="103">
        <v>156616</v>
      </c>
      <c r="G11" s="103">
        <v>7170862.4000000004</v>
      </c>
      <c r="H11" s="103">
        <v>34715</v>
      </c>
      <c r="I11" s="116"/>
      <c r="J11" s="116"/>
      <c r="K11" s="28"/>
    </row>
    <row r="12" spans="1:23" s="17" customFormat="1" x14ac:dyDescent="0.2">
      <c r="A12" s="117" t="s">
        <v>36</v>
      </c>
      <c r="B12" s="117" t="s">
        <v>37</v>
      </c>
      <c r="C12" s="103">
        <v>408367.79508074</v>
      </c>
      <c r="D12" s="103">
        <v>1082963.3</v>
      </c>
      <c r="E12" s="103">
        <v>27640297.199999999</v>
      </c>
      <c r="F12" s="103">
        <v>71559</v>
      </c>
      <c r="G12" s="103">
        <v>4527513.2</v>
      </c>
      <c r="H12" s="103">
        <v>22303</v>
      </c>
      <c r="I12" s="116"/>
      <c r="J12" s="116"/>
      <c r="K12" s="28"/>
    </row>
    <row r="13" spans="1:23" s="17" customFormat="1" x14ac:dyDescent="0.2">
      <c r="A13" s="117" t="s">
        <v>38</v>
      </c>
      <c r="B13" s="117" t="s">
        <v>39</v>
      </c>
      <c r="C13" s="103" t="s">
        <v>143</v>
      </c>
      <c r="D13" s="103" t="s">
        <v>143</v>
      </c>
      <c r="E13" s="103" t="s">
        <v>143</v>
      </c>
      <c r="F13" s="103" t="s">
        <v>143</v>
      </c>
      <c r="G13" s="103">
        <v>0</v>
      </c>
      <c r="H13" s="103">
        <v>0</v>
      </c>
      <c r="I13" s="209"/>
      <c r="J13" s="116"/>
      <c r="K13" s="28"/>
    </row>
    <row r="14" spans="1:23" s="17" customFormat="1" x14ac:dyDescent="0.2">
      <c r="A14" s="117" t="s">
        <v>40</v>
      </c>
      <c r="B14" s="117" t="s">
        <v>41</v>
      </c>
      <c r="C14" s="103">
        <v>40195.385534619003</v>
      </c>
      <c r="D14" s="103">
        <v>210155.15700000001</v>
      </c>
      <c r="E14" s="103">
        <v>2422917</v>
      </c>
      <c r="F14" s="103">
        <v>11354</v>
      </c>
      <c r="G14" s="103">
        <v>502982.94</v>
      </c>
      <c r="H14" s="103">
        <v>4215</v>
      </c>
      <c r="I14" s="116"/>
      <c r="J14" s="116"/>
      <c r="K14" s="28"/>
    </row>
    <row r="15" spans="1:23" s="17" customFormat="1" x14ac:dyDescent="0.2">
      <c r="A15" s="117" t="s">
        <v>42</v>
      </c>
      <c r="B15" s="117" t="s">
        <v>43</v>
      </c>
      <c r="C15" s="103">
        <v>708588.41744969995</v>
      </c>
      <c r="D15" s="103">
        <v>2063708.523</v>
      </c>
      <c r="E15" s="103">
        <v>31765522.75</v>
      </c>
      <c r="F15" s="103">
        <v>82050</v>
      </c>
      <c r="G15" s="103">
        <v>7479005.1399999997</v>
      </c>
      <c r="H15" s="103">
        <v>17566</v>
      </c>
      <c r="I15" s="116"/>
      <c r="J15" s="116"/>
      <c r="K15" s="28"/>
      <c r="Q15" s="210"/>
    </row>
    <row r="16" spans="1:23" s="17" customFormat="1" x14ac:dyDescent="0.2">
      <c r="A16" s="117" t="s">
        <v>44</v>
      </c>
      <c r="B16" s="117" t="s">
        <v>45</v>
      </c>
      <c r="C16" s="103" t="s">
        <v>143</v>
      </c>
      <c r="D16" s="103" t="s">
        <v>143</v>
      </c>
      <c r="E16" s="103" t="s">
        <v>143</v>
      </c>
      <c r="F16" s="103" t="s">
        <v>143</v>
      </c>
      <c r="G16" s="103" t="s">
        <v>143</v>
      </c>
      <c r="H16" s="103" t="s">
        <v>143</v>
      </c>
      <c r="I16" s="209"/>
      <c r="J16" s="209"/>
      <c r="K16" s="28"/>
    </row>
    <row r="17" spans="1:22" s="17" customFormat="1" x14ac:dyDescent="0.2">
      <c r="A17" s="117" t="s">
        <v>46</v>
      </c>
      <c r="B17" s="117" t="s">
        <v>47</v>
      </c>
      <c r="C17" s="103">
        <v>24811.728836160699</v>
      </c>
      <c r="D17" s="103">
        <v>75628.451000000001</v>
      </c>
      <c r="E17" s="103">
        <v>1227822</v>
      </c>
      <c r="F17" s="103">
        <v>4067</v>
      </c>
      <c r="G17" s="103">
        <v>340933.34</v>
      </c>
      <c r="H17" s="103">
        <v>1598</v>
      </c>
      <c r="I17" s="116"/>
      <c r="J17" s="116"/>
      <c r="K17" s="28"/>
    </row>
    <row r="18" spans="1:22" s="17" customFormat="1" x14ac:dyDescent="0.2">
      <c r="A18" s="117" t="s">
        <v>48</v>
      </c>
      <c r="B18" s="117" t="s">
        <v>49</v>
      </c>
      <c r="C18" s="103">
        <v>118926.639407767</v>
      </c>
      <c r="D18" s="103">
        <v>345366.95899999997</v>
      </c>
      <c r="E18" s="103">
        <v>6621946.2599999998</v>
      </c>
      <c r="F18" s="103">
        <v>18470</v>
      </c>
      <c r="G18" s="103">
        <v>1077766.67</v>
      </c>
      <c r="H18" s="103">
        <v>5141</v>
      </c>
      <c r="I18" s="116"/>
      <c r="J18" s="116"/>
      <c r="K18" s="28"/>
    </row>
    <row r="19" spans="1:22" s="17" customFormat="1" x14ac:dyDescent="0.2">
      <c r="A19" s="117" t="s">
        <v>50</v>
      </c>
      <c r="B19" s="117" t="s">
        <v>51</v>
      </c>
      <c r="C19" s="103">
        <v>11444.580987236801</v>
      </c>
      <c r="D19" s="103">
        <v>30198.203000000001</v>
      </c>
      <c r="E19" s="103">
        <v>796839</v>
      </c>
      <c r="F19" s="103">
        <v>2161</v>
      </c>
      <c r="G19" s="103">
        <v>0</v>
      </c>
      <c r="H19" s="103">
        <v>0</v>
      </c>
      <c r="I19" s="116"/>
      <c r="J19" s="209"/>
      <c r="K19" s="28"/>
    </row>
    <row r="20" spans="1:22" s="17" customFormat="1" x14ac:dyDescent="0.2">
      <c r="A20" s="117" t="s">
        <v>54</v>
      </c>
      <c r="B20" s="117" t="s">
        <v>55</v>
      </c>
      <c r="C20" s="103">
        <v>336911.95674583298</v>
      </c>
      <c r="D20" s="103">
        <v>968930.95600000001</v>
      </c>
      <c r="E20" s="103">
        <v>19647096.600000001</v>
      </c>
      <c r="F20" s="103">
        <v>60943</v>
      </c>
      <c r="G20" s="103">
        <v>5860311.5599999996</v>
      </c>
      <c r="H20" s="103">
        <v>26998</v>
      </c>
      <c r="I20" s="116"/>
      <c r="J20" s="116"/>
      <c r="K20" s="28"/>
    </row>
    <row r="21" spans="1:22" s="17" customFormat="1" x14ac:dyDescent="0.2">
      <c r="A21" s="117" t="s">
        <v>56</v>
      </c>
      <c r="B21" s="117" t="s">
        <v>57</v>
      </c>
      <c r="C21" s="103">
        <v>4320.6024638928802</v>
      </c>
      <c r="D21" s="103">
        <v>31610.823</v>
      </c>
      <c r="E21" s="103">
        <v>429055.58</v>
      </c>
      <c r="F21" s="103">
        <v>2718</v>
      </c>
      <c r="G21" s="103">
        <v>60191.040000000001</v>
      </c>
      <c r="H21" s="103">
        <v>403</v>
      </c>
      <c r="I21" s="116"/>
      <c r="J21" s="116"/>
      <c r="K21" s="28"/>
    </row>
    <row r="22" spans="1:22" s="17" customFormat="1" x14ac:dyDescent="0.2">
      <c r="A22" s="117" t="s">
        <v>58</v>
      </c>
      <c r="B22" s="117" t="s">
        <v>59</v>
      </c>
      <c r="C22" s="103">
        <v>444246.55619322998</v>
      </c>
      <c r="D22" s="103">
        <v>2095309.534</v>
      </c>
      <c r="E22" s="103">
        <v>30062470.559999999</v>
      </c>
      <c r="F22" s="103">
        <v>122071</v>
      </c>
      <c r="G22" s="103">
        <v>9187569.9399999995</v>
      </c>
      <c r="H22" s="103">
        <v>64292</v>
      </c>
      <c r="I22" s="116"/>
      <c r="J22" s="116"/>
      <c r="K22" s="28"/>
    </row>
    <row r="23" spans="1:22" s="17" customFormat="1" x14ac:dyDescent="0.2">
      <c r="A23" s="117" t="s">
        <v>60</v>
      </c>
      <c r="B23" s="117" t="s">
        <v>61</v>
      </c>
      <c r="C23" s="103">
        <v>389918.78848738701</v>
      </c>
      <c r="D23" s="103">
        <v>1421422.094</v>
      </c>
      <c r="E23" s="103">
        <v>27875508.559999999</v>
      </c>
      <c r="F23" s="103">
        <v>105505</v>
      </c>
      <c r="G23" s="103">
        <v>4305476.7300000004</v>
      </c>
      <c r="H23" s="103">
        <v>18338</v>
      </c>
      <c r="I23" s="116"/>
      <c r="J23" s="116"/>
      <c r="K23" s="28"/>
    </row>
    <row r="24" spans="1:22" s="17" customFormat="1" x14ac:dyDescent="0.2">
      <c r="A24" s="117" t="s">
        <v>62</v>
      </c>
      <c r="B24" s="117" t="s">
        <v>63</v>
      </c>
      <c r="C24" s="103">
        <v>1028551.29503885</v>
      </c>
      <c r="D24" s="103">
        <v>3914862.9649999999</v>
      </c>
      <c r="E24" s="103">
        <v>51177591.409999996</v>
      </c>
      <c r="F24" s="103">
        <v>167869</v>
      </c>
      <c r="G24" s="103">
        <v>27335020.719999999</v>
      </c>
      <c r="H24" s="103">
        <v>114608</v>
      </c>
      <c r="I24" s="116"/>
      <c r="J24" s="116"/>
      <c r="K24" s="28"/>
    </row>
    <row r="25" spans="1:22" s="17" customFormat="1" x14ac:dyDescent="0.2">
      <c r="A25" s="117" t="s">
        <v>64</v>
      </c>
      <c r="B25" s="117" t="s">
        <v>65</v>
      </c>
      <c r="C25" s="103">
        <v>2114025.08201836</v>
      </c>
      <c r="D25" s="103">
        <v>7149311.7300000004</v>
      </c>
      <c r="E25" s="103">
        <v>137025756.93000001</v>
      </c>
      <c r="F25" s="103">
        <v>452048</v>
      </c>
      <c r="G25" s="103">
        <v>28185820.73</v>
      </c>
      <c r="H25" s="103">
        <v>156363</v>
      </c>
      <c r="I25" s="116"/>
      <c r="J25" s="116"/>
      <c r="K25" s="28"/>
    </row>
    <row r="26" spans="1:22" s="17" customFormat="1" x14ac:dyDescent="0.2">
      <c r="A26" s="117" t="s">
        <v>66</v>
      </c>
      <c r="B26" s="117" t="s">
        <v>67</v>
      </c>
      <c r="C26" s="103">
        <v>18486.0508701256</v>
      </c>
      <c r="D26" s="103">
        <v>57324.569000000003</v>
      </c>
      <c r="E26" s="103">
        <v>1291010.1499999999</v>
      </c>
      <c r="F26" s="103">
        <v>4908</v>
      </c>
      <c r="G26" s="103">
        <v>294111.28000000003</v>
      </c>
      <c r="H26" s="103">
        <v>2503</v>
      </c>
      <c r="I26" s="116"/>
      <c r="J26" s="116"/>
      <c r="K26" s="28"/>
    </row>
    <row r="27" spans="1:22" s="17" customFormat="1" x14ac:dyDescent="0.2">
      <c r="A27" s="117" t="s">
        <v>68</v>
      </c>
      <c r="B27" s="117" t="s">
        <v>69</v>
      </c>
      <c r="C27" s="103">
        <v>148425.805335243</v>
      </c>
      <c r="D27" s="103">
        <v>465774.36099999998</v>
      </c>
      <c r="E27" s="103">
        <v>11391048.289999999</v>
      </c>
      <c r="F27" s="103">
        <v>30137</v>
      </c>
      <c r="G27" s="103">
        <v>0</v>
      </c>
      <c r="H27" s="103">
        <v>0</v>
      </c>
      <c r="I27" s="116"/>
      <c r="J27" s="209"/>
      <c r="K27" s="28"/>
      <c r="M27" s="48"/>
      <c r="N27" s="48"/>
      <c r="O27" s="48"/>
      <c r="P27" s="48"/>
      <c r="Q27" s="48"/>
      <c r="R27" s="48"/>
      <c r="S27" s="48"/>
      <c r="T27" s="48"/>
      <c r="U27" s="48"/>
      <c r="V27" s="48"/>
    </row>
    <row r="28" spans="1:22" s="17" customFormat="1" x14ac:dyDescent="0.2">
      <c r="A28" s="117" t="s">
        <v>70</v>
      </c>
      <c r="B28" s="117" t="s">
        <v>71</v>
      </c>
      <c r="C28" s="103">
        <v>66123.133827363999</v>
      </c>
      <c r="D28" s="103">
        <v>155362.69399999999</v>
      </c>
      <c r="E28" s="103">
        <v>3074708.76</v>
      </c>
      <c r="F28" s="103">
        <v>7505</v>
      </c>
      <c r="G28" s="103">
        <v>591943.44999999995</v>
      </c>
      <c r="H28" s="103">
        <v>3757</v>
      </c>
      <c r="I28" s="116"/>
      <c r="J28" s="116"/>
      <c r="K28" s="28"/>
      <c r="M28" s="48"/>
      <c r="N28" s="48"/>
      <c r="O28" s="48"/>
      <c r="P28" s="48"/>
      <c r="Q28" s="48"/>
      <c r="R28" s="48"/>
      <c r="S28" s="48"/>
      <c r="T28" s="48"/>
      <c r="U28" s="48"/>
      <c r="V28" s="48"/>
    </row>
    <row r="29" spans="1:22" s="17" customFormat="1" x14ac:dyDescent="0.2">
      <c r="A29" s="117" t="s">
        <v>72</v>
      </c>
      <c r="B29" s="117" t="s">
        <v>73</v>
      </c>
      <c r="C29" s="103">
        <v>206508.87460998501</v>
      </c>
      <c r="D29" s="103">
        <v>726904.47900000005</v>
      </c>
      <c r="E29" s="103">
        <v>14329200.140000001</v>
      </c>
      <c r="F29" s="103">
        <v>47334</v>
      </c>
      <c r="G29" s="103">
        <v>2682944.5299999998</v>
      </c>
      <c r="H29" s="103">
        <v>17611</v>
      </c>
      <c r="I29" s="116"/>
      <c r="J29" s="116"/>
      <c r="K29" s="28"/>
      <c r="M29" s="48"/>
      <c r="N29" s="48"/>
      <c r="O29" s="48"/>
      <c r="P29" s="48"/>
      <c r="Q29" s="48"/>
      <c r="R29" s="48"/>
      <c r="S29" s="48"/>
      <c r="T29" s="48"/>
      <c r="U29" s="48"/>
      <c r="V29" s="48"/>
    </row>
    <row r="30" spans="1:22" s="17" customFormat="1" x14ac:dyDescent="0.2">
      <c r="A30" s="117" t="s">
        <v>74</v>
      </c>
      <c r="B30" s="117" t="s">
        <v>139</v>
      </c>
      <c r="C30" s="103">
        <v>13761.0732351677</v>
      </c>
      <c r="D30" s="103">
        <v>30062.185000000001</v>
      </c>
      <c r="E30" s="103">
        <v>1213706</v>
      </c>
      <c r="F30" s="103">
        <v>2753</v>
      </c>
      <c r="G30" s="103" t="s">
        <v>143</v>
      </c>
      <c r="H30" s="103" t="s">
        <v>143</v>
      </c>
      <c r="I30" s="117"/>
      <c r="J30" s="117"/>
      <c r="M30" s="48"/>
      <c r="N30" s="48"/>
      <c r="O30" s="48"/>
      <c r="P30" s="48"/>
      <c r="Q30" s="48"/>
      <c r="R30" s="48"/>
      <c r="S30" s="48"/>
      <c r="T30" s="48"/>
      <c r="U30" s="48"/>
      <c r="V30" s="48"/>
    </row>
    <row r="31" spans="1:22" s="17" customFormat="1" ht="23.25" customHeight="1" x14ac:dyDescent="0.2">
      <c r="A31" s="115" t="s">
        <v>1</v>
      </c>
      <c r="C31" s="207">
        <v>7896147.5828495137</v>
      </c>
      <c r="D31" s="208">
        <v>27282137.992999997</v>
      </c>
      <c r="E31" s="208">
        <v>485169627.44999999</v>
      </c>
      <c r="F31" s="208">
        <v>1582302</v>
      </c>
      <c r="G31" s="208">
        <v>115841019.03000002</v>
      </c>
      <c r="H31" s="208">
        <v>575137</v>
      </c>
      <c r="I31" s="107"/>
      <c r="M31" s="48"/>
      <c r="N31" s="48"/>
      <c r="O31" s="48"/>
      <c r="P31" s="48"/>
      <c r="Q31" s="48"/>
      <c r="R31" s="48"/>
      <c r="S31" s="48"/>
      <c r="T31" s="48"/>
      <c r="U31" s="48"/>
      <c r="V31" s="48"/>
    </row>
    <row r="32" spans="1:22" s="17" customFormat="1" x14ac:dyDescent="0.2">
      <c r="A32" s="116"/>
      <c r="B32" s="116"/>
      <c r="C32" s="138"/>
      <c r="D32"/>
      <c r="E32"/>
      <c r="F32"/>
      <c r="G32"/>
      <c r="H32"/>
      <c r="I32" s="107"/>
      <c r="J32" s="107"/>
      <c r="M32" s="48"/>
      <c r="N32" s="48"/>
      <c r="O32" s="48"/>
      <c r="P32" s="48"/>
      <c r="Q32" s="48"/>
      <c r="R32" s="48"/>
      <c r="S32" s="48"/>
      <c r="T32" s="48"/>
      <c r="U32" s="48"/>
      <c r="V32" s="48"/>
    </row>
    <row r="33" spans="1:23" s="17" customFormat="1" ht="24" customHeight="1" thickBot="1" x14ac:dyDescent="0.25">
      <c r="A33" s="279" t="s">
        <v>2</v>
      </c>
      <c r="B33" s="279"/>
      <c r="C33" s="114"/>
      <c r="D33" s="211">
        <v>1585609.797</v>
      </c>
      <c r="E33" s="211"/>
      <c r="F33" s="211">
        <v>69385</v>
      </c>
      <c r="G33" s="211"/>
      <c r="H33" s="211">
        <v>8734</v>
      </c>
      <c r="M33" s="48"/>
      <c r="N33" s="48"/>
      <c r="O33" s="48"/>
      <c r="P33" s="48"/>
      <c r="Q33" s="48"/>
      <c r="R33" s="48"/>
      <c r="S33" s="48"/>
      <c r="T33" s="48"/>
      <c r="U33" s="48"/>
      <c r="V33" s="48"/>
    </row>
    <row r="34" spans="1:23" s="17" customFormat="1" x14ac:dyDescent="0.2">
      <c r="A34" s="107"/>
      <c r="B34" s="107"/>
      <c r="C34" s="105"/>
      <c r="D34"/>
      <c r="E34"/>
      <c r="F34"/>
      <c r="G34"/>
      <c r="H34"/>
      <c r="I34" s="107"/>
      <c r="J34" s="107"/>
      <c r="M34" s="107"/>
      <c r="N34" s="107"/>
      <c r="O34" s="107"/>
      <c r="P34" s="107"/>
      <c r="Q34" s="107"/>
      <c r="R34" s="107"/>
      <c r="S34" s="107"/>
      <c r="T34" s="107"/>
      <c r="U34" s="107"/>
      <c r="V34" s="107"/>
      <c r="W34"/>
    </row>
    <row r="35" spans="1:23" s="116" customFormat="1" ht="23.25" customHeight="1" x14ac:dyDescent="0.2">
      <c r="A35" s="107"/>
      <c r="B35" s="107"/>
      <c r="C35" s="106"/>
      <c r="D35"/>
      <c r="E35"/>
      <c r="F35"/>
      <c r="G35"/>
      <c r="H35"/>
      <c r="I35" s="107"/>
      <c r="J35" s="107"/>
      <c r="K35" s="107"/>
      <c r="L35" s="107"/>
      <c r="M35" s="107"/>
      <c r="N35" s="107"/>
      <c r="O35" s="107"/>
      <c r="P35" s="107"/>
      <c r="Q35" s="107"/>
      <c r="R35" s="107"/>
      <c r="S35" s="107"/>
      <c r="T35"/>
      <c r="U35"/>
      <c r="V35"/>
      <c r="W35"/>
    </row>
    <row r="36" spans="1:23" s="117" customFormat="1" ht="36.6" customHeight="1" x14ac:dyDescent="0.2">
      <c r="A36" s="107"/>
      <c r="B36" s="107"/>
      <c r="C36" s="105"/>
      <c r="D36"/>
      <c r="E36"/>
      <c r="F36"/>
      <c r="G36"/>
      <c r="H36"/>
      <c r="I36" s="107"/>
      <c r="J36" s="107"/>
      <c r="K36" s="107"/>
      <c r="L36" s="107"/>
      <c r="M36" s="107"/>
      <c r="N36" s="107"/>
      <c r="O36" s="107"/>
      <c r="P36" s="107"/>
      <c r="Q36" s="107"/>
      <c r="R36" s="107"/>
      <c r="S36" s="107"/>
      <c r="T36"/>
      <c r="U36"/>
      <c r="V36"/>
      <c r="W36"/>
    </row>
    <row r="37" spans="1:23" x14ac:dyDescent="0.2">
      <c r="D37"/>
      <c r="E37"/>
      <c r="F37"/>
      <c r="G37"/>
      <c r="H37"/>
      <c r="T37"/>
      <c r="U37"/>
      <c r="V37"/>
      <c r="W37"/>
    </row>
    <row r="38" spans="1:23" x14ac:dyDescent="0.2">
      <c r="D38"/>
      <c r="E38"/>
      <c r="F38"/>
      <c r="G38"/>
      <c r="H38"/>
      <c r="T38"/>
      <c r="U38"/>
      <c r="V38"/>
      <c r="W38"/>
    </row>
    <row r="39" spans="1:23" x14ac:dyDescent="0.2">
      <c r="A39" s="141"/>
      <c r="D39" s="117"/>
      <c r="E39" s="117"/>
      <c r="F39" s="103"/>
      <c r="G39" s="103"/>
      <c r="H39" s="103"/>
      <c r="I39" s="103"/>
      <c r="J39" s="103"/>
      <c r="K39" s="103"/>
      <c r="L39" s="116"/>
      <c r="M39" s="116"/>
      <c r="T39"/>
      <c r="U39"/>
      <c r="V39"/>
      <c r="W39"/>
    </row>
    <row r="40" spans="1:23" x14ac:dyDescent="0.2">
      <c r="D40" s="117"/>
      <c r="E40" s="117"/>
      <c r="F40" s="103"/>
      <c r="G40" s="103"/>
      <c r="H40" s="103"/>
      <c r="I40" s="103"/>
      <c r="J40" s="103"/>
      <c r="K40" s="103"/>
      <c r="L40" s="116"/>
      <c r="M40" s="116"/>
      <c r="U40"/>
      <c r="V40"/>
      <c r="W40"/>
    </row>
    <row r="41" spans="1:23" x14ac:dyDescent="0.2">
      <c r="U41"/>
      <c r="V41"/>
      <c r="W41"/>
    </row>
    <row r="42" spans="1:23" x14ac:dyDescent="0.2">
      <c r="B42" s="204"/>
      <c r="C42" s="205"/>
      <c r="D42" s="205"/>
      <c r="E42" s="205"/>
      <c r="U42"/>
      <c r="V42"/>
      <c r="W42"/>
    </row>
    <row r="43" spans="1:23" x14ac:dyDescent="0.2">
      <c r="B43" s="206"/>
      <c r="C43" s="106"/>
      <c r="D43" s="106"/>
      <c r="E43" s="106"/>
      <c r="U43"/>
      <c r="V43"/>
      <c r="W43"/>
    </row>
  </sheetData>
  <mergeCells count="3">
    <mergeCell ref="A2:G2"/>
    <mergeCell ref="A4:B4"/>
    <mergeCell ref="A33:B33"/>
  </mergeCells>
  <pageMargins left="0.75" right="0.75" top="1" bottom="1" header="0.5" footer="0.5"/>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J33"/>
  <sheetViews>
    <sheetView showGridLines="0" zoomScale="102" zoomScaleNormal="102" workbookViewId="0">
      <pane ySplit="4" topLeftCell="A5" activePane="bottomLeft" state="frozen"/>
      <selection activeCell="M10" sqref="M10"/>
      <selection pane="bottomLeft"/>
    </sheetView>
  </sheetViews>
  <sheetFormatPr defaultRowHeight="12.75" x14ac:dyDescent="0.2"/>
  <cols>
    <col min="1" max="1" width="7.42578125" customWidth="1"/>
    <col min="2" max="3" width="17.42578125" customWidth="1"/>
    <col min="4" max="4" width="15.42578125" customWidth="1"/>
    <col min="5" max="5" width="13" customWidth="1"/>
    <col min="6" max="7" width="11.5703125" customWidth="1"/>
    <col min="8" max="8" width="14.5703125" customWidth="1"/>
  </cols>
  <sheetData>
    <row r="1" spans="1:10" x14ac:dyDescent="0.2">
      <c r="A1" s="99"/>
      <c r="B1" s="99"/>
      <c r="C1" s="100"/>
      <c r="D1" s="100"/>
      <c r="E1" s="100"/>
      <c r="F1" s="100"/>
      <c r="G1" s="100"/>
      <c r="H1" s="100"/>
      <c r="I1" s="99"/>
    </row>
    <row r="2" spans="1:10" ht="28.5" customHeight="1" x14ac:dyDescent="0.2">
      <c r="A2" s="277" t="s">
        <v>127</v>
      </c>
      <c r="B2" s="277"/>
      <c r="C2" s="277"/>
      <c r="D2" s="277"/>
      <c r="E2" s="277"/>
      <c r="F2" s="277"/>
      <c r="G2" s="277"/>
      <c r="H2" s="100"/>
      <c r="I2" s="99"/>
    </row>
    <row r="3" spans="1:10" x14ac:dyDescent="0.2">
      <c r="A3" s="107"/>
      <c r="B3" s="125"/>
      <c r="C3" s="100"/>
      <c r="D3" s="100"/>
      <c r="E3" s="100"/>
      <c r="F3" s="100"/>
      <c r="G3" s="100"/>
      <c r="H3" s="100"/>
      <c r="I3" s="99"/>
    </row>
    <row r="4" spans="1:10" ht="33.75" customHeight="1" x14ac:dyDescent="0.2">
      <c r="A4" s="278" t="s">
        <v>20</v>
      </c>
      <c r="B4" s="278"/>
      <c r="C4" s="45" t="s">
        <v>10</v>
      </c>
      <c r="D4" s="45" t="s">
        <v>8</v>
      </c>
      <c r="E4" s="45" t="s">
        <v>6</v>
      </c>
      <c r="F4" s="45" t="s">
        <v>4</v>
      </c>
      <c r="G4" s="45" t="s">
        <v>7</v>
      </c>
      <c r="H4" s="45" t="s">
        <v>5</v>
      </c>
      <c r="I4" s="118"/>
    </row>
    <row r="5" spans="1:10" s="48" customFormat="1" ht="13.5" customHeight="1" x14ac:dyDescent="0.2">
      <c r="A5" s="249"/>
      <c r="B5" s="249"/>
      <c r="C5" s="240"/>
      <c r="D5" s="240"/>
      <c r="E5" s="240"/>
      <c r="F5" s="240"/>
      <c r="G5" s="240"/>
      <c r="H5" s="240"/>
      <c r="I5" s="118"/>
    </row>
    <row r="6" spans="1:10" x14ac:dyDescent="0.2">
      <c r="A6" s="117" t="s">
        <v>0</v>
      </c>
      <c r="B6" s="117" t="s">
        <v>23</v>
      </c>
      <c r="C6" s="103">
        <v>54416.4697939127</v>
      </c>
      <c r="D6" s="103">
        <v>115428.284</v>
      </c>
      <c r="E6" s="103">
        <v>2479551.6</v>
      </c>
      <c r="F6" s="103">
        <v>5583</v>
      </c>
      <c r="G6" s="103">
        <v>74694</v>
      </c>
      <c r="H6" s="103">
        <v>455</v>
      </c>
      <c r="I6" s="116"/>
      <c r="J6" s="116"/>
    </row>
    <row r="7" spans="1:10" x14ac:dyDescent="0.2">
      <c r="A7" s="117" t="s">
        <v>24</v>
      </c>
      <c r="B7" s="117" t="s">
        <v>25</v>
      </c>
      <c r="C7" s="103" t="s">
        <v>143</v>
      </c>
      <c r="D7" s="103" t="s">
        <v>143</v>
      </c>
      <c r="E7" s="103" t="s">
        <v>143</v>
      </c>
      <c r="F7" s="103" t="s">
        <v>143</v>
      </c>
      <c r="G7" s="103">
        <v>0</v>
      </c>
      <c r="H7" s="103">
        <v>0</v>
      </c>
      <c r="I7" s="209"/>
      <c r="J7" s="116"/>
    </row>
    <row r="8" spans="1:10" x14ac:dyDescent="0.2">
      <c r="A8" s="117" t="s">
        <v>26</v>
      </c>
      <c r="B8" s="117" t="s">
        <v>27</v>
      </c>
      <c r="C8" s="103">
        <v>52920.957385796501</v>
      </c>
      <c r="D8" s="103">
        <v>147789.93299999999</v>
      </c>
      <c r="E8" s="103">
        <v>2248674</v>
      </c>
      <c r="F8" s="103">
        <v>6343</v>
      </c>
      <c r="G8" s="103">
        <v>0</v>
      </c>
      <c r="H8" s="103">
        <v>0</v>
      </c>
      <c r="I8" s="116"/>
      <c r="J8" s="116"/>
    </row>
    <row r="9" spans="1:10" x14ac:dyDescent="0.2">
      <c r="A9" s="117" t="s">
        <v>30</v>
      </c>
      <c r="B9" s="117" t="s">
        <v>31</v>
      </c>
      <c r="C9" s="103">
        <v>103457.882902492</v>
      </c>
      <c r="D9" s="103">
        <v>328795.40000000002</v>
      </c>
      <c r="E9" s="103">
        <v>5897918.7999999998</v>
      </c>
      <c r="F9" s="103">
        <v>17268</v>
      </c>
      <c r="G9" s="103">
        <v>359664</v>
      </c>
      <c r="H9" s="103">
        <v>3048</v>
      </c>
      <c r="I9" s="116"/>
      <c r="J9" s="116"/>
    </row>
    <row r="10" spans="1:10" x14ac:dyDescent="0.2">
      <c r="A10" s="117" t="s">
        <v>32</v>
      </c>
      <c r="B10" s="117" t="s">
        <v>33</v>
      </c>
      <c r="C10" s="103">
        <v>229370.13087651</v>
      </c>
      <c r="D10" s="103">
        <v>855522.15</v>
      </c>
      <c r="E10" s="103">
        <v>15166357</v>
      </c>
      <c r="F10" s="103">
        <v>51000</v>
      </c>
      <c r="G10" s="103">
        <v>2787642</v>
      </c>
      <c r="H10" s="103">
        <v>9960</v>
      </c>
      <c r="I10" s="116"/>
      <c r="J10" s="116"/>
    </row>
    <row r="11" spans="1:10" x14ac:dyDescent="0.2">
      <c r="A11" s="117" t="s">
        <v>34</v>
      </c>
      <c r="B11" s="117" t="s">
        <v>35</v>
      </c>
      <c r="C11" s="103">
        <v>257671.16373477699</v>
      </c>
      <c r="D11" s="103">
        <v>891940.8</v>
      </c>
      <c r="E11" s="103">
        <v>15509876</v>
      </c>
      <c r="F11" s="103">
        <v>53417</v>
      </c>
      <c r="G11" s="103">
        <v>2130144.2000000002</v>
      </c>
      <c r="H11" s="103">
        <v>7999</v>
      </c>
      <c r="I11" s="116"/>
      <c r="J11" s="116"/>
    </row>
    <row r="12" spans="1:10" x14ac:dyDescent="0.2">
      <c r="A12" s="117" t="s">
        <v>36</v>
      </c>
      <c r="B12" s="117" t="s">
        <v>37</v>
      </c>
      <c r="C12" s="103">
        <v>137879.05481592499</v>
      </c>
      <c r="D12" s="103">
        <v>351019.4</v>
      </c>
      <c r="E12" s="103">
        <v>9841095.4000000004</v>
      </c>
      <c r="F12" s="103">
        <v>24225</v>
      </c>
      <c r="G12" s="103">
        <v>1494134</v>
      </c>
      <c r="H12" s="103">
        <v>3544</v>
      </c>
      <c r="I12" s="116"/>
      <c r="J12" s="116"/>
    </row>
    <row r="13" spans="1:10" x14ac:dyDescent="0.2">
      <c r="A13" s="117" t="s">
        <v>40</v>
      </c>
      <c r="B13" s="117" t="s">
        <v>41</v>
      </c>
      <c r="C13" s="103">
        <v>7441.2377523196401</v>
      </c>
      <c r="D13" s="103">
        <v>35799.055999999997</v>
      </c>
      <c r="E13" s="103">
        <v>463211</v>
      </c>
      <c r="F13" s="103">
        <v>2021</v>
      </c>
      <c r="G13" s="103">
        <v>458414</v>
      </c>
      <c r="H13" s="103">
        <v>3221</v>
      </c>
      <c r="I13" s="116"/>
      <c r="J13" s="116"/>
    </row>
    <row r="14" spans="1:10" x14ac:dyDescent="0.2">
      <c r="A14" s="117" t="s">
        <v>42</v>
      </c>
      <c r="B14" s="117" t="s">
        <v>43</v>
      </c>
      <c r="C14" s="103">
        <v>310029.15557775501</v>
      </c>
      <c r="D14" s="103">
        <v>730803.74199999997</v>
      </c>
      <c r="E14" s="103">
        <v>11488964.699999999</v>
      </c>
      <c r="F14" s="103">
        <v>28783</v>
      </c>
      <c r="G14" s="103">
        <v>5049225</v>
      </c>
      <c r="H14" s="103">
        <v>6446</v>
      </c>
      <c r="I14" s="116"/>
      <c r="J14" s="116"/>
    </row>
    <row r="15" spans="1:10" x14ac:dyDescent="0.2">
      <c r="A15" s="117" t="s">
        <v>44</v>
      </c>
      <c r="B15" s="117" t="s">
        <v>45</v>
      </c>
      <c r="C15" s="103" t="s">
        <v>143</v>
      </c>
      <c r="D15" s="103" t="s">
        <v>143</v>
      </c>
      <c r="E15" s="103" t="s">
        <v>143</v>
      </c>
      <c r="F15" s="103" t="s">
        <v>143</v>
      </c>
      <c r="G15" s="103">
        <v>0</v>
      </c>
      <c r="H15" s="103">
        <v>0</v>
      </c>
      <c r="I15" s="209"/>
      <c r="J15" s="116"/>
    </row>
    <row r="16" spans="1:10" x14ac:dyDescent="0.2">
      <c r="A16" s="117" t="s">
        <v>46</v>
      </c>
      <c r="B16" s="117" t="s">
        <v>47</v>
      </c>
      <c r="C16" s="103">
        <v>5478.8002218276997</v>
      </c>
      <c r="D16" s="103">
        <v>17178.473999999998</v>
      </c>
      <c r="E16" s="103">
        <v>332962</v>
      </c>
      <c r="F16" s="103">
        <v>939</v>
      </c>
      <c r="G16" s="103" t="s">
        <v>143</v>
      </c>
      <c r="H16" s="103" t="s">
        <v>143</v>
      </c>
      <c r="I16" s="116"/>
      <c r="J16" s="209"/>
    </row>
    <row r="17" spans="1:10" x14ac:dyDescent="0.2">
      <c r="A17" s="117" t="s">
        <v>48</v>
      </c>
      <c r="B17" s="117" t="s">
        <v>49</v>
      </c>
      <c r="C17" s="103">
        <v>65715.706247429407</v>
      </c>
      <c r="D17" s="103">
        <v>197334.74600000001</v>
      </c>
      <c r="E17" s="103">
        <v>3310646.2</v>
      </c>
      <c r="F17" s="103">
        <v>9106</v>
      </c>
      <c r="G17" s="103">
        <v>189504</v>
      </c>
      <c r="H17" s="103">
        <v>709</v>
      </c>
      <c r="I17" s="116"/>
      <c r="J17" s="116"/>
    </row>
    <row r="18" spans="1:10" x14ac:dyDescent="0.2">
      <c r="A18" s="117" t="s">
        <v>50</v>
      </c>
      <c r="B18" s="117" t="s">
        <v>51</v>
      </c>
      <c r="C18" s="103">
        <v>5502.8069933348897</v>
      </c>
      <c r="D18" s="103">
        <v>12359.617</v>
      </c>
      <c r="E18" s="103">
        <v>410333</v>
      </c>
      <c r="F18" s="103">
        <v>915</v>
      </c>
      <c r="G18" s="103">
        <v>0</v>
      </c>
      <c r="H18" s="103">
        <v>0</v>
      </c>
      <c r="I18" s="116"/>
      <c r="J18" s="116"/>
    </row>
    <row r="19" spans="1:10" x14ac:dyDescent="0.2">
      <c r="A19" s="117" t="s">
        <v>54</v>
      </c>
      <c r="B19" s="117" t="s">
        <v>55</v>
      </c>
      <c r="C19" s="103">
        <v>179660.021831091</v>
      </c>
      <c r="D19" s="103">
        <v>459837.95400000003</v>
      </c>
      <c r="E19" s="103">
        <v>8857149</v>
      </c>
      <c r="F19" s="103">
        <v>26165</v>
      </c>
      <c r="G19" s="103">
        <v>1151568</v>
      </c>
      <c r="H19" s="103">
        <v>4429</v>
      </c>
      <c r="I19" s="116"/>
      <c r="J19" s="116"/>
    </row>
    <row r="20" spans="1:10" x14ac:dyDescent="0.2">
      <c r="A20" s="117" t="s">
        <v>56</v>
      </c>
      <c r="B20" s="117" t="s">
        <v>57</v>
      </c>
      <c r="C20" s="103">
        <v>2179.68783016415</v>
      </c>
      <c r="D20" s="103">
        <v>17228.938999999998</v>
      </c>
      <c r="E20" s="103">
        <v>164236.20000000001</v>
      </c>
      <c r="F20" s="103">
        <v>1246</v>
      </c>
      <c r="G20" s="103" t="s">
        <v>143</v>
      </c>
      <c r="H20" s="103" t="s">
        <v>143</v>
      </c>
      <c r="I20" s="116"/>
      <c r="J20" s="209"/>
    </row>
    <row r="21" spans="1:10" x14ac:dyDescent="0.2">
      <c r="A21" s="117" t="s">
        <v>58</v>
      </c>
      <c r="B21" s="117" t="s">
        <v>59</v>
      </c>
      <c r="C21" s="103">
        <v>139327.54501459299</v>
      </c>
      <c r="D21" s="103">
        <v>457837.12300000002</v>
      </c>
      <c r="E21" s="103">
        <v>9308398.3000000007</v>
      </c>
      <c r="F21" s="103">
        <v>28908</v>
      </c>
      <c r="G21" s="103">
        <v>1120356</v>
      </c>
      <c r="H21" s="103">
        <v>4894</v>
      </c>
      <c r="I21" s="116"/>
      <c r="J21" s="116"/>
    </row>
    <row r="22" spans="1:10" x14ac:dyDescent="0.2">
      <c r="A22" s="117" t="s">
        <v>60</v>
      </c>
      <c r="B22" s="117" t="s">
        <v>61</v>
      </c>
      <c r="C22" s="103">
        <v>142384.8771668</v>
      </c>
      <c r="D22" s="103">
        <v>464366.29100000003</v>
      </c>
      <c r="E22" s="103">
        <v>9537794.5</v>
      </c>
      <c r="F22" s="103">
        <v>33411</v>
      </c>
      <c r="G22" s="103">
        <v>1902316.6</v>
      </c>
      <c r="H22" s="103">
        <v>8152</v>
      </c>
      <c r="I22" s="116"/>
      <c r="J22" s="116"/>
    </row>
    <row r="23" spans="1:10" x14ac:dyDescent="0.2">
      <c r="A23" s="117" t="s">
        <v>62</v>
      </c>
      <c r="B23" s="117" t="s">
        <v>63</v>
      </c>
      <c r="C23" s="103">
        <v>423585.87950039399</v>
      </c>
      <c r="D23" s="103">
        <v>1423027.895</v>
      </c>
      <c r="E23" s="103">
        <v>23724509.899999999</v>
      </c>
      <c r="F23" s="103">
        <v>75218</v>
      </c>
      <c r="G23" s="103">
        <v>13164277.5</v>
      </c>
      <c r="H23" s="103">
        <v>51752</v>
      </c>
      <c r="I23" s="116"/>
      <c r="J23" s="116"/>
    </row>
    <row r="24" spans="1:10" x14ac:dyDescent="0.2">
      <c r="A24" s="117" t="s">
        <v>64</v>
      </c>
      <c r="B24" s="117" t="s">
        <v>65</v>
      </c>
      <c r="C24" s="103">
        <v>942133.74684015103</v>
      </c>
      <c r="D24" s="103">
        <v>3085107.2510000002</v>
      </c>
      <c r="E24" s="103">
        <v>60953300.299999997</v>
      </c>
      <c r="F24" s="103">
        <v>185411</v>
      </c>
      <c r="G24" s="103">
        <v>7207399</v>
      </c>
      <c r="H24" s="103">
        <v>30159</v>
      </c>
      <c r="I24" s="116"/>
      <c r="J24" s="116"/>
    </row>
    <row r="25" spans="1:10" x14ac:dyDescent="0.2">
      <c r="A25" s="117" t="s">
        <v>66</v>
      </c>
      <c r="B25" s="117" t="s">
        <v>67</v>
      </c>
      <c r="C25" s="103">
        <v>7923.3347145977896</v>
      </c>
      <c r="D25" s="103">
        <v>21697.565999999999</v>
      </c>
      <c r="E25" s="103">
        <v>620404</v>
      </c>
      <c r="F25" s="103">
        <v>1473</v>
      </c>
      <c r="G25" s="103">
        <v>0</v>
      </c>
      <c r="H25" s="103">
        <v>0</v>
      </c>
      <c r="I25" s="116"/>
      <c r="J25" s="116"/>
    </row>
    <row r="26" spans="1:10" x14ac:dyDescent="0.2">
      <c r="A26" s="117" t="s">
        <v>68</v>
      </c>
      <c r="B26" s="117" t="s">
        <v>69</v>
      </c>
      <c r="C26" s="103">
        <v>63224.432798105197</v>
      </c>
      <c r="D26" s="103">
        <v>196457.109</v>
      </c>
      <c r="E26" s="103">
        <v>4587854</v>
      </c>
      <c r="F26" s="103">
        <v>12147</v>
      </c>
      <c r="G26" s="103">
        <v>0</v>
      </c>
      <c r="H26" s="103">
        <v>0</v>
      </c>
      <c r="I26" s="116"/>
      <c r="J26" s="116"/>
    </row>
    <row r="27" spans="1:10" x14ac:dyDescent="0.2">
      <c r="A27" s="117" t="s">
        <v>70</v>
      </c>
      <c r="B27" s="117" t="s">
        <v>71</v>
      </c>
      <c r="C27" s="103">
        <v>22040.754279758999</v>
      </c>
      <c r="D27" s="103">
        <v>49603.040999999997</v>
      </c>
      <c r="E27" s="103">
        <v>880672</v>
      </c>
      <c r="F27" s="103">
        <v>2309</v>
      </c>
      <c r="G27" s="103">
        <v>0</v>
      </c>
      <c r="H27" s="103">
        <v>0</v>
      </c>
      <c r="I27" s="116"/>
      <c r="J27" s="116"/>
    </row>
    <row r="28" spans="1:10" x14ac:dyDescent="0.2">
      <c r="A28" s="117" t="s">
        <v>72</v>
      </c>
      <c r="B28" s="117" t="s">
        <v>73</v>
      </c>
      <c r="C28" s="103">
        <v>109442.18713325</v>
      </c>
      <c r="D28" s="103">
        <v>359420.70199999999</v>
      </c>
      <c r="E28" s="103">
        <v>7802306.7999999998</v>
      </c>
      <c r="F28" s="103">
        <v>23445</v>
      </c>
      <c r="G28" s="103" t="s">
        <v>143</v>
      </c>
      <c r="H28" s="103" t="s">
        <v>143</v>
      </c>
      <c r="I28" s="116"/>
      <c r="J28" s="209"/>
    </row>
    <row r="29" spans="1:10" x14ac:dyDescent="0.2">
      <c r="A29" s="117" t="s">
        <v>74</v>
      </c>
      <c r="B29" s="117" t="s">
        <v>139</v>
      </c>
      <c r="C29" s="103">
        <v>6231.7439283314397</v>
      </c>
      <c r="D29" s="103">
        <v>13181.99</v>
      </c>
      <c r="E29" s="103">
        <v>499155</v>
      </c>
      <c r="F29" s="103">
        <v>864</v>
      </c>
      <c r="G29" s="103" t="s">
        <v>143</v>
      </c>
      <c r="H29" s="103" t="s">
        <v>143</v>
      </c>
      <c r="I29" s="116"/>
      <c r="J29" s="209"/>
    </row>
    <row r="30" spans="1:10" x14ac:dyDescent="0.2">
      <c r="I30" s="103"/>
    </row>
    <row r="31" spans="1:10" ht="17.25" customHeight="1" x14ac:dyDescent="0.2">
      <c r="A31" s="115" t="s">
        <v>1</v>
      </c>
      <c r="B31" s="115"/>
      <c r="C31" s="65">
        <v>3269433.1568750055</v>
      </c>
      <c r="D31" s="65">
        <v>10247131.762999998</v>
      </c>
      <c r="E31" s="65">
        <v>194233249.69999999</v>
      </c>
      <c r="F31" s="65">
        <v>591305</v>
      </c>
      <c r="G31" s="65">
        <v>37975973.299999997</v>
      </c>
      <c r="H31" s="65">
        <v>137107</v>
      </c>
      <c r="I31" s="103"/>
    </row>
    <row r="32" spans="1:10" ht="22.5" customHeight="1" thickBot="1" x14ac:dyDescent="0.25">
      <c r="A32" s="279" t="s">
        <v>2</v>
      </c>
      <c r="B32" s="279"/>
      <c r="C32" s="128"/>
      <c r="D32" s="211">
        <v>816177.76599999995</v>
      </c>
      <c r="E32" s="211"/>
      <c r="F32" s="211">
        <v>36877</v>
      </c>
      <c r="G32" s="211"/>
      <c r="H32" s="211">
        <v>2356</v>
      </c>
    </row>
    <row r="33" spans="1:8" x14ac:dyDescent="0.2">
      <c r="A33" s="99"/>
      <c r="B33" s="99"/>
      <c r="C33" s="100"/>
      <c r="D33" s="100"/>
      <c r="E33" s="123"/>
      <c r="F33" s="123"/>
      <c r="G33" s="123"/>
      <c r="H33" s="152"/>
    </row>
  </sheetData>
  <mergeCells count="3">
    <mergeCell ref="A2:G2"/>
    <mergeCell ref="A4:B4"/>
    <mergeCell ref="A32:B32"/>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2:U48"/>
  <sheetViews>
    <sheetView showGridLines="0" workbookViewId="0">
      <pane ySplit="4" topLeftCell="A5" activePane="bottomLeft" state="frozen"/>
      <selection activeCell="M10" sqref="M10"/>
      <selection pane="bottomLeft"/>
    </sheetView>
  </sheetViews>
  <sheetFormatPr defaultRowHeight="12.75" x14ac:dyDescent="0.2"/>
  <cols>
    <col min="1" max="1" width="10.140625" style="99" customWidth="1"/>
    <col min="2" max="2" width="13" style="99" customWidth="1"/>
    <col min="3" max="3" width="17.42578125" style="100" customWidth="1"/>
    <col min="4" max="4" width="15.140625" style="100" customWidth="1"/>
    <col min="5" max="7" width="11.5703125" style="100" customWidth="1"/>
    <col min="8" max="8" width="11.85546875" style="100" customWidth="1"/>
    <col min="9" max="13" width="9.140625" style="99"/>
    <col min="14" max="14" width="14.140625" style="99" customWidth="1"/>
    <col min="15" max="16384" width="9.140625" style="99"/>
  </cols>
  <sheetData>
    <row r="2" spans="1:19" ht="38.25" customHeight="1" x14ac:dyDescent="0.2">
      <c r="A2" s="280" t="s">
        <v>126</v>
      </c>
      <c r="B2" s="280"/>
      <c r="C2" s="280"/>
      <c r="D2" s="280"/>
      <c r="E2" s="280"/>
      <c r="F2" s="280"/>
      <c r="G2" s="280"/>
    </row>
    <row r="3" spans="1:19" x14ac:dyDescent="0.2">
      <c r="A3" s="107"/>
      <c r="B3" s="125"/>
      <c r="C3" s="105"/>
      <c r="D3" s="105"/>
      <c r="E3" s="105"/>
      <c r="F3" s="105"/>
      <c r="G3" s="105"/>
    </row>
    <row r="4" spans="1:19" s="118" customFormat="1" ht="45" x14ac:dyDescent="0.2">
      <c r="A4" s="278" t="s">
        <v>20</v>
      </c>
      <c r="B4" s="278"/>
      <c r="C4" s="120" t="s">
        <v>10</v>
      </c>
      <c r="D4" s="120" t="s">
        <v>8</v>
      </c>
      <c r="E4" s="120" t="s">
        <v>6</v>
      </c>
      <c r="F4" s="120" t="s">
        <v>4</v>
      </c>
      <c r="G4" s="120" t="s">
        <v>7</v>
      </c>
      <c r="H4" s="45" t="s">
        <v>5</v>
      </c>
    </row>
    <row r="5" spans="1:19" s="118" customFormat="1" ht="11.25" x14ac:dyDescent="0.2">
      <c r="A5" s="249"/>
      <c r="B5" s="249"/>
      <c r="C5" s="186"/>
      <c r="D5" s="186"/>
      <c r="E5" s="186"/>
      <c r="F5" s="186"/>
      <c r="G5" s="186"/>
      <c r="H5" s="240"/>
    </row>
    <row r="6" spans="1:19" s="109" customFormat="1" ht="11.25" x14ac:dyDescent="0.2">
      <c r="A6" s="117" t="s">
        <v>0</v>
      </c>
      <c r="B6" s="117" t="s">
        <v>23</v>
      </c>
      <c r="C6" s="103">
        <v>25171.2625148509</v>
      </c>
      <c r="D6" s="103">
        <v>63510.207000000002</v>
      </c>
      <c r="E6" s="103">
        <v>1290977</v>
      </c>
      <c r="F6" s="103">
        <v>3327</v>
      </c>
      <c r="G6" s="103">
        <v>461397</v>
      </c>
      <c r="H6" s="103">
        <v>1129</v>
      </c>
      <c r="I6" s="116"/>
      <c r="J6" s="116"/>
      <c r="L6" s="103"/>
      <c r="M6" s="103"/>
      <c r="N6" s="103"/>
      <c r="O6" s="103"/>
      <c r="P6" s="103"/>
      <c r="Q6" s="103"/>
      <c r="R6" s="103"/>
      <c r="S6" s="103"/>
    </row>
    <row r="7" spans="1:19" s="109" customFormat="1" ht="11.25" x14ac:dyDescent="0.2">
      <c r="A7" s="117" t="s">
        <v>24</v>
      </c>
      <c r="B7" s="117" t="s">
        <v>25</v>
      </c>
      <c r="C7" s="103" t="s">
        <v>143</v>
      </c>
      <c r="D7" s="103" t="s">
        <v>143</v>
      </c>
      <c r="E7" s="103" t="s">
        <v>143</v>
      </c>
      <c r="F7" s="103" t="s">
        <v>143</v>
      </c>
      <c r="G7" s="103">
        <v>0</v>
      </c>
      <c r="H7" s="103">
        <v>0</v>
      </c>
      <c r="I7" s="209"/>
      <c r="J7" s="116"/>
      <c r="L7" s="103"/>
      <c r="M7" s="103"/>
      <c r="N7" s="103"/>
      <c r="O7" s="103"/>
      <c r="P7" s="103"/>
      <c r="Q7" s="103"/>
      <c r="R7" s="103"/>
      <c r="S7" s="103"/>
    </row>
    <row r="8" spans="1:19" s="109" customFormat="1" ht="11.25" x14ac:dyDescent="0.2">
      <c r="A8" s="117" t="s">
        <v>26</v>
      </c>
      <c r="B8" s="117" t="s">
        <v>27</v>
      </c>
      <c r="C8" s="103">
        <v>71455.442199545694</v>
      </c>
      <c r="D8" s="103">
        <v>195628.12100000001</v>
      </c>
      <c r="E8" s="103">
        <v>3421728</v>
      </c>
      <c r="F8" s="103">
        <v>9264</v>
      </c>
      <c r="G8" s="103">
        <v>0</v>
      </c>
      <c r="H8" s="103">
        <v>0</v>
      </c>
      <c r="I8" s="116"/>
      <c r="J8" s="116"/>
      <c r="L8" s="103"/>
      <c r="M8" s="103"/>
      <c r="N8" s="103"/>
      <c r="O8" s="103"/>
      <c r="P8" s="103"/>
      <c r="Q8" s="103"/>
      <c r="R8" s="103"/>
      <c r="S8" s="103"/>
    </row>
    <row r="9" spans="1:19" s="109" customFormat="1" ht="11.25" x14ac:dyDescent="0.2">
      <c r="A9" s="117" t="s">
        <v>30</v>
      </c>
      <c r="B9" s="117" t="s">
        <v>31</v>
      </c>
      <c r="C9" s="103">
        <v>84496.681331244399</v>
      </c>
      <c r="D9" s="103">
        <v>246990.1</v>
      </c>
      <c r="E9" s="103">
        <v>6329174</v>
      </c>
      <c r="F9" s="103">
        <v>18466</v>
      </c>
      <c r="G9" s="103">
        <v>929137.4</v>
      </c>
      <c r="H9" s="103">
        <v>2016</v>
      </c>
      <c r="I9" s="116"/>
      <c r="J9" s="116"/>
      <c r="L9" s="103"/>
      <c r="M9" s="103"/>
      <c r="N9" s="103"/>
      <c r="O9" s="103"/>
      <c r="P9" s="103"/>
      <c r="Q9" s="103"/>
      <c r="R9" s="103"/>
      <c r="S9" s="103"/>
    </row>
    <row r="10" spans="1:19" s="109" customFormat="1" ht="11.25" x14ac:dyDescent="0.2">
      <c r="A10" s="117" t="s">
        <v>32</v>
      </c>
      <c r="B10" s="117" t="s">
        <v>33</v>
      </c>
      <c r="C10" s="103">
        <v>229930.29062560899</v>
      </c>
      <c r="D10" s="103">
        <v>842136.29200000002</v>
      </c>
      <c r="E10" s="103">
        <v>16035178.199999999</v>
      </c>
      <c r="F10" s="103">
        <v>53198</v>
      </c>
      <c r="G10" s="103">
        <v>1863426</v>
      </c>
      <c r="H10" s="103">
        <v>7854</v>
      </c>
      <c r="I10" s="116"/>
      <c r="J10" s="116"/>
      <c r="L10" s="103"/>
      <c r="M10" s="103"/>
      <c r="N10" s="103"/>
      <c r="O10" s="103"/>
      <c r="P10" s="103"/>
      <c r="Q10" s="103"/>
      <c r="R10" s="103"/>
      <c r="S10" s="103"/>
    </row>
    <row r="11" spans="1:19" s="109" customFormat="1" ht="11.25" x14ac:dyDescent="0.2">
      <c r="A11" s="117" t="s">
        <v>34</v>
      </c>
      <c r="B11" s="117" t="s">
        <v>35</v>
      </c>
      <c r="C11" s="103">
        <v>272611.62352561101</v>
      </c>
      <c r="D11" s="103">
        <v>1110040.6000000001</v>
      </c>
      <c r="E11" s="103">
        <v>18510443.199999999</v>
      </c>
      <c r="F11" s="103">
        <v>65332</v>
      </c>
      <c r="G11" s="103">
        <v>2589655.2000000002</v>
      </c>
      <c r="H11" s="103">
        <v>9693</v>
      </c>
      <c r="I11" s="116"/>
      <c r="J11" s="116"/>
      <c r="L11" s="103"/>
      <c r="M11" s="103"/>
      <c r="N11" s="103"/>
      <c r="O11" s="103"/>
      <c r="P11" s="103"/>
      <c r="Q11" s="103"/>
      <c r="R11" s="103"/>
      <c r="S11" s="103"/>
    </row>
    <row r="12" spans="1:19" s="109" customFormat="1" ht="11.25" x14ac:dyDescent="0.2">
      <c r="A12" s="117" t="s">
        <v>36</v>
      </c>
      <c r="B12" s="117" t="s">
        <v>37</v>
      </c>
      <c r="C12" s="103">
        <v>188937.31986481501</v>
      </c>
      <c r="D12" s="103">
        <v>451686.40000000002</v>
      </c>
      <c r="E12" s="103">
        <v>12030329.800000001</v>
      </c>
      <c r="F12" s="103">
        <v>26092</v>
      </c>
      <c r="G12" s="103">
        <v>1042752.2</v>
      </c>
      <c r="H12" s="103">
        <v>2547</v>
      </c>
      <c r="I12" s="116"/>
      <c r="J12" s="116"/>
      <c r="L12" s="103"/>
      <c r="M12" s="103"/>
      <c r="N12" s="103"/>
      <c r="O12" s="103"/>
      <c r="P12" s="103"/>
      <c r="Q12" s="103"/>
      <c r="R12" s="103"/>
      <c r="S12" s="103"/>
    </row>
    <row r="13" spans="1:19" s="109" customFormat="1" ht="11.25" x14ac:dyDescent="0.2">
      <c r="A13" s="117" t="s">
        <v>38</v>
      </c>
      <c r="B13" s="117" t="s">
        <v>39</v>
      </c>
      <c r="C13" s="103" t="s">
        <v>143</v>
      </c>
      <c r="D13" s="103" t="s">
        <v>143</v>
      </c>
      <c r="E13" s="103" t="s">
        <v>143</v>
      </c>
      <c r="F13" s="103" t="s">
        <v>143</v>
      </c>
      <c r="G13" s="103">
        <v>0</v>
      </c>
      <c r="H13" s="103">
        <v>0</v>
      </c>
      <c r="I13" s="209"/>
      <c r="J13" s="116"/>
      <c r="L13" s="103"/>
      <c r="M13" s="103"/>
      <c r="N13" s="103"/>
      <c r="O13" s="103"/>
      <c r="P13" s="103"/>
      <c r="Q13" s="103"/>
      <c r="R13" s="103"/>
      <c r="S13" s="103"/>
    </row>
    <row r="14" spans="1:19" s="109" customFormat="1" ht="11.25" x14ac:dyDescent="0.2">
      <c r="A14" s="117" t="s">
        <v>40</v>
      </c>
      <c r="B14" s="117" t="s">
        <v>41</v>
      </c>
      <c r="C14" s="103">
        <v>32754.147782299398</v>
      </c>
      <c r="D14" s="103">
        <v>174356.101</v>
      </c>
      <c r="E14" s="103">
        <v>1959706</v>
      </c>
      <c r="F14" s="103">
        <v>9333</v>
      </c>
      <c r="G14" s="103">
        <v>0</v>
      </c>
      <c r="H14" s="103">
        <v>0</v>
      </c>
      <c r="I14" s="116"/>
      <c r="J14" s="116"/>
      <c r="L14" s="103"/>
      <c r="M14" s="103"/>
      <c r="N14" s="103"/>
      <c r="O14" s="103"/>
      <c r="P14" s="103"/>
      <c r="Q14" s="103"/>
      <c r="R14" s="103"/>
      <c r="S14" s="103"/>
    </row>
    <row r="15" spans="1:19" s="109" customFormat="1" ht="11.25" x14ac:dyDescent="0.2">
      <c r="A15" s="117" t="s">
        <v>42</v>
      </c>
      <c r="B15" s="117" t="s">
        <v>43</v>
      </c>
      <c r="C15" s="103">
        <v>272386.19488194498</v>
      </c>
      <c r="D15" s="103">
        <v>887369.00199999998</v>
      </c>
      <c r="E15" s="103">
        <v>14644500</v>
      </c>
      <c r="F15" s="103">
        <v>31731</v>
      </c>
      <c r="G15" s="103" t="s">
        <v>143</v>
      </c>
      <c r="H15" s="103" t="s">
        <v>143</v>
      </c>
      <c r="I15" s="116"/>
      <c r="J15" s="209"/>
      <c r="L15" s="103"/>
      <c r="M15" s="103"/>
      <c r="N15" s="103"/>
      <c r="O15" s="103"/>
      <c r="P15" s="103"/>
      <c r="Q15" s="103"/>
      <c r="R15" s="103"/>
      <c r="S15" s="103"/>
    </row>
    <row r="16" spans="1:19" s="109" customFormat="1" ht="11.25" x14ac:dyDescent="0.2">
      <c r="A16" s="117" t="s">
        <v>44</v>
      </c>
      <c r="B16" s="117" t="s">
        <v>45</v>
      </c>
      <c r="C16" s="103" t="s">
        <v>143</v>
      </c>
      <c r="D16" s="103" t="s">
        <v>143</v>
      </c>
      <c r="E16" s="103" t="s">
        <v>143</v>
      </c>
      <c r="F16" s="103" t="s">
        <v>143</v>
      </c>
      <c r="G16" s="103" t="s">
        <v>143</v>
      </c>
      <c r="H16" s="103" t="s">
        <v>143</v>
      </c>
      <c r="I16" s="209"/>
      <c r="J16" s="209"/>
      <c r="L16" s="103"/>
      <c r="M16" s="103"/>
      <c r="N16" s="103"/>
      <c r="O16" s="103"/>
      <c r="P16" s="103"/>
      <c r="Q16" s="103"/>
      <c r="R16" s="103"/>
      <c r="S16" s="103"/>
    </row>
    <row r="17" spans="1:21" s="109" customFormat="1" ht="11.25" x14ac:dyDescent="0.2">
      <c r="A17" s="117" t="s">
        <v>46</v>
      </c>
      <c r="B17" s="117" t="s">
        <v>47</v>
      </c>
      <c r="C17" s="103">
        <v>19332.928614332999</v>
      </c>
      <c r="D17" s="103">
        <v>58449.976999999999</v>
      </c>
      <c r="E17" s="103">
        <v>894860</v>
      </c>
      <c r="F17" s="103">
        <v>3128</v>
      </c>
      <c r="G17" s="103">
        <v>0</v>
      </c>
      <c r="H17" s="103">
        <v>0</v>
      </c>
      <c r="I17" s="116"/>
      <c r="J17" s="116"/>
      <c r="L17" s="103"/>
      <c r="M17" s="103"/>
      <c r="N17" s="103"/>
      <c r="O17" s="103"/>
      <c r="P17" s="103"/>
      <c r="Q17" s="103"/>
      <c r="R17" s="103"/>
      <c r="S17" s="103"/>
    </row>
    <row r="18" spans="1:21" s="109" customFormat="1" ht="11.25" x14ac:dyDescent="0.2">
      <c r="A18" s="117" t="s">
        <v>48</v>
      </c>
      <c r="B18" s="117" t="s">
        <v>49</v>
      </c>
      <c r="C18" s="103">
        <v>50171.6480443377</v>
      </c>
      <c r="D18" s="103">
        <v>138509.47500000001</v>
      </c>
      <c r="E18" s="103">
        <v>3148271.2</v>
      </c>
      <c r="F18" s="103">
        <v>8778</v>
      </c>
      <c r="G18" s="103">
        <v>392864.2</v>
      </c>
      <c r="H18" s="103">
        <v>1603</v>
      </c>
      <c r="I18" s="116"/>
      <c r="J18" s="116"/>
      <c r="L18" s="103"/>
      <c r="M18" s="103"/>
      <c r="N18" s="103"/>
      <c r="O18" s="103"/>
      <c r="P18" s="103"/>
      <c r="Q18" s="103"/>
      <c r="R18" s="103"/>
      <c r="S18" s="103"/>
    </row>
    <row r="19" spans="1:21" s="109" customFormat="1" ht="11.25" x14ac:dyDescent="0.2">
      <c r="A19" s="117" t="s">
        <v>50</v>
      </c>
      <c r="B19" s="117" t="s">
        <v>51</v>
      </c>
      <c r="C19" s="103">
        <v>5941.7739939018802</v>
      </c>
      <c r="D19" s="103">
        <v>17838.585999999999</v>
      </c>
      <c r="E19" s="103">
        <v>386506</v>
      </c>
      <c r="F19" s="103">
        <v>1246</v>
      </c>
      <c r="G19" s="103">
        <v>0</v>
      </c>
      <c r="H19" s="103">
        <v>0</v>
      </c>
      <c r="I19" s="116"/>
      <c r="J19" s="116"/>
      <c r="L19" s="103"/>
      <c r="M19" s="103"/>
      <c r="N19" s="103"/>
      <c r="O19" s="103"/>
      <c r="P19" s="103"/>
      <c r="Q19" s="103"/>
      <c r="R19" s="103"/>
      <c r="S19" s="103"/>
    </row>
    <row r="20" spans="1:21" s="109" customFormat="1" ht="11.25" x14ac:dyDescent="0.2">
      <c r="A20" s="117" t="s">
        <v>54</v>
      </c>
      <c r="B20" s="117" t="s">
        <v>55</v>
      </c>
      <c r="C20" s="103">
        <v>112189.200992742</v>
      </c>
      <c r="D20" s="103">
        <v>392114.978</v>
      </c>
      <c r="E20" s="103">
        <v>7009767.7999999998</v>
      </c>
      <c r="F20" s="103">
        <v>24997</v>
      </c>
      <c r="G20" s="103">
        <v>1159548.2</v>
      </c>
      <c r="H20" s="103">
        <v>3723</v>
      </c>
      <c r="I20" s="116"/>
      <c r="J20" s="116"/>
      <c r="L20" s="103"/>
      <c r="M20" s="103"/>
      <c r="N20" s="103"/>
      <c r="O20" s="103"/>
      <c r="P20" s="103"/>
      <c r="Q20" s="103"/>
      <c r="R20" s="103"/>
      <c r="S20" s="103"/>
    </row>
    <row r="21" spans="1:21" s="109" customFormat="1" ht="11.25" x14ac:dyDescent="0.2">
      <c r="A21" s="117" t="s">
        <v>56</v>
      </c>
      <c r="B21" s="117" t="s">
        <v>57</v>
      </c>
      <c r="C21" s="103" t="s">
        <v>143</v>
      </c>
      <c r="D21" s="103" t="s">
        <v>143</v>
      </c>
      <c r="E21" s="103" t="s">
        <v>143</v>
      </c>
      <c r="F21" s="103" t="s">
        <v>143</v>
      </c>
      <c r="G21" s="103">
        <v>0</v>
      </c>
      <c r="H21" s="103">
        <v>0</v>
      </c>
      <c r="I21" s="116"/>
      <c r="J21" s="116"/>
      <c r="L21" s="103"/>
      <c r="M21" s="103"/>
      <c r="N21" s="103"/>
      <c r="O21" s="103"/>
      <c r="P21" s="103"/>
      <c r="Q21" s="103"/>
      <c r="R21" s="103"/>
      <c r="S21" s="103"/>
    </row>
    <row r="22" spans="1:21" s="109" customFormat="1" ht="11.25" x14ac:dyDescent="0.2">
      <c r="A22" s="117" t="s">
        <v>58</v>
      </c>
      <c r="B22" s="117" t="s">
        <v>59</v>
      </c>
      <c r="C22" s="103">
        <v>147684.668053637</v>
      </c>
      <c r="D22" s="103">
        <v>538665.66599999997</v>
      </c>
      <c r="E22" s="103">
        <v>8889864.5</v>
      </c>
      <c r="F22" s="103">
        <v>30471</v>
      </c>
      <c r="G22" s="103">
        <v>1673144.3</v>
      </c>
      <c r="H22" s="103">
        <v>5257</v>
      </c>
      <c r="I22" s="116"/>
      <c r="J22" s="116"/>
      <c r="L22" s="103"/>
      <c r="M22" s="103"/>
      <c r="N22" s="103"/>
      <c r="O22" s="103"/>
      <c r="P22" s="103"/>
      <c r="Q22" s="103"/>
      <c r="R22" s="103"/>
      <c r="S22" s="103"/>
    </row>
    <row r="23" spans="1:21" s="109" customFormat="1" ht="11.25" x14ac:dyDescent="0.2">
      <c r="A23" s="117" t="s">
        <v>60</v>
      </c>
      <c r="B23" s="117" t="s">
        <v>61</v>
      </c>
      <c r="C23" s="103">
        <v>192220.54253258699</v>
      </c>
      <c r="D23" s="103">
        <v>693200.78500000003</v>
      </c>
      <c r="E23" s="103">
        <v>12112181.199999999</v>
      </c>
      <c r="F23" s="103">
        <v>47026</v>
      </c>
      <c r="G23" s="103">
        <v>879002.4</v>
      </c>
      <c r="H23" s="103">
        <v>2612</v>
      </c>
      <c r="I23" s="116"/>
      <c r="J23" s="116"/>
      <c r="L23" s="103"/>
      <c r="M23" s="103"/>
      <c r="N23" s="103"/>
      <c r="O23" s="103"/>
      <c r="P23" s="103"/>
      <c r="Q23" s="103"/>
      <c r="R23" s="103"/>
      <c r="S23" s="103"/>
    </row>
    <row r="24" spans="1:21" s="109" customFormat="1" ht="11.25" x14ac:dyDescent="0.2">
      <c r="A24" s="117" t="s">
        <v>62</v>
      </c>
      <c r="B24" s="117" t="s">
        <v>63</v>
      </c>
      <c r="C24" s="103">
        <v>567689.49429645599</v>
      </c>
      <c r="D24" s="103">
        <v>2419338.2140000002</v>
      </c>
      <c r="E24" s="103">
        <v>25529380.399999999</v>
      </c>
      <c r="F24" s="103">
        <v>89376</v>
      </c>
      <c r="G24" s="103">
        <v>9913230.3000000007</v>
      </c>
      <c r="H24" s="103">
        <v>37796</v>
      </c>
      <c r="I24" s="116"/>
      <c r="J24" s="116"/>
      <c r="L24" s="103"/>
      <c r="M24" s="103"/>
      <c r="N24" s="103"/>
      <c r="O24" s="103"/>
      <c r="P24" s="103"/>
      <c r="Q24" s="103"/>
      <c r="R24" s="103"/>
      <c r="S24" s="103"/>
    </row>
    <row r="25" spans="1:21" s="109" customFormat="1" ht="11.25" x14ac:dyDescent="0.2">
      <c r="A25" s="117" t="s">
        <v>64</v>
      </c>
      <c r="B25" s="117" t="s">
        <v>65</v>
      </c>
      <c r="C25" s="103">
        <v>752040.46993221296</v>
      </c>
      <c r="D25" s="103">
        <v>2831463.5729999999</v>
      </c>
      <c r="E25" s="103">
        <v>52385779.399999999</v>
      </c>
      <c r="F25" s="103">
        <v>188290</v>
      </c>
      <c r="G25" s="103">
        <v>6665105.5999999996</v>
      </c>
      <c r="H25" s="103">
        <v>27880</v>
      </c>
      <c r="I25" s="116"/>
      <c r="J25" s="116"/>
      <c r="L25" s="103"/>
      <c r="M25" s="103"/>
      <c r="N25" s="103"/>
      <c r="O25" s="103"/>
      <c r="P25" s="103"/>
      <c r="Q25" s="103"/>
      <c r="R25" s="103"/>
      <c r="S25" s="103"/>
    </row>
    <row r="26" spans="1:21" s="109" customFormat="1" ht="11.25" x14ac:dyDescent="0.2">
      <c r="A26" s="117" t="s">
        <v>66</v>
      </c>
      <c r="B26" s="117" t="s">
        <v>67</v>
      </c>
      <c r="C26" s="103" t="s">
        <v>143</v>
      </c>
      <c r="D26" s="103" t="s">
        <v>143</v>
      </c>
      <c r="E26" s="103" t="s">
        <v>143</v>
      </c>
      <c r="F26" s="103" t="s">
        <v>143</v>
      </c>
      <c r="G26" s="103" t="s">
        <v>143</v>
      </c>
      <c r="H26" s="103" t="s">
        <v>143</v>
      </c>
      <c r="I26" s="116"/>
      <c r="J26" s="209"/>
      <c r="L26" s="122"/>
      <c r="M26" s="122"/>
      <c r="N26" s="122"/>
      <c r="O26" s="122"/>
      <c r="P26" s="122"/>
      <c r="Q26" s="122"/>
      <c r="R26" s="122"/>
      <c r="S26" s="122"/>
    </row>
    <row r="27" spans="1:21" s="109" customFormat="1" ht="11.25" x14ac:dyDescent="0.2">
      <c r="A27" s="117" t="s">
        <v>68</v>
      </c>
      <c r="B27" s="117" t="s">
        <v>69</v>
      </c>
      <c r="C27" s="103">
        <v>67809.176310137496</v>
      </c>
      <c r="D27" s="103">
        <v>195499.981</v>
      </c>
      <c r="E27" s="103">
        <v>5058789.4000000004</v>
      </c>
      <c r="F27" s="103">
        <v>11736</v>
      </c>
      <c r="G27" s="103">
        <v>0</v>
      </c>
      <c r="H27" s="103">
        <v>0</v>
      </c>
      <c r="I27" s="116"/>
      <c r="J27" s="116"/>
    </row>
    <row r="28" spans="1:21" s="109" customFormat="1" x14ac:dyDescent="0.2">
      <c r="A28" s="117" t="s">
        <v>70</v>
      </c>
      <c r="B28" s="117" t="s">
        <v>71</v>
      </c>
      <c r="C28" s="103">
        <v>33692.097711604998</v>
      </c>
      <c r="D28" s="103">
        <v>68756.534</v>
      </c>
      <c r="E28" s="103">
        <v>1674034</v>
      </c>
      <c r="F28" s="103">
        <v>3329</v>
      </c>
      <c r="G28" s="103">
        <v>0</v>
      </c>
      <c r="H28" s="103">
        <v>0</v>
      </c>
      <c r="I28" s="116"/>
      <c r="J28" s="116"/>
      <c r="K28" s="99"/>
      <c r="L28" s="99"/>
      <c r="M28" s="99"/>
      <c r="N28" s="99"/>
      <c r="O28" s="99"/>
      <c r="P28" s="99"/>
      <c r="Q28" s="99"/>
      <c r="R28" s="99"/>
      <c r="S28" s="99"/>
      <c r="T28" s="99"/>
    </row>
    <row r="29" spans="1:21" s="109" customFormat="1" x14ac:dyDescent="0.2">
      <c r="A29" s="117" t="s">
        <v>72</v>
      </c>
      <c r="B29" s="117" t="s">
        <v>73</v>
      </c>
      <c r="C29" s="103">
        <v>86455.041805735207</v>
      </c>
      <c r="D29" s="103">
        <v>293611.91100000002</v>
      </c>
      <c r="E29" s="103">
        <v>5699615.7000000002</v>
      </c>
      <c r="F29" s="103">
        <v>18258</v>
      </c>
      <c r="G29" s="103" t="s">
        <v>143</v>
      </c>
      <c r="H29" s="103" t="s">
        <v>143</v>
      </c>
      <c r="I29" s="116"/>
      <c r="J29" s="209"/>
      <c r="K29" s="99"/>
      <c r="L29" s="99"/>
      <c r="M29" s="99"/>
      <c r="N29" s="99"/>
      <c r="O29" s="99"/>
      <c r="P29" s="99"/>
      <c r="Q29" s="99"/>
      <c r="R29" s="99"/>
      <c r="S29" s="99"/>
      <c r="T29" s="99"/>
    </row>
    <row r="30" spans="1:21" s="109" customFormat="1" x14ac:dyDescent="0.2">
      <c r="A30" s="117" t="s">
        <v>74</v>
      </c>
      <c r="B30" s="117" t="s">
        <v>139</v>
      </c>
      <c r="C30" s="103">
        <v>7529.32930683625</v>
      </c>
      <c r="D30" s="103">
        <v>16880.195</v>
      </c>
      <c r="E30" s="103">
        <v>714551</v>
      </c>
      <c r="F30" s="103">
        <v>1889</v>
      </c>
      <c r="G30" s="103" t="s">
        <v>143</v>
      </c>
      <c r="H30" s="103" t="s">
        <v>143</v>
      </c>
      <c r="I30" s="116"/>
      <c r="J30" s="209"/>
      <c r="K30" s="99"/>
      <c r="L30" s="99"/>
      <c r="M30" s="99"/>
      <c r="N30" s="99"/>
      <c r="O30" s="99"/>
      <c r="P30" s="99"/>
      <c r="Q30" s="99"/>
      <c r="R30" s="99"/>
      <c r="S30" s="99"/>
      <c r="T30" s="99"/>
    </row>
    <row r="31" spans="1:21" s="109" customFormat="1" ht="11.25" x14ac:dyDescent="0.2"/>
    <row r="32" spans="1:21" s="109" customFormat="1" ht="17.25" customHeight="1" x14ac:dyDescent="0.2">
      <c r="A32" s="115" t="s">
        <v>1</v>
      </c>
      <c r="C32" s="65">
        <v>3232499.5710105132</v>
      </c>
      <c r="D32" s="65">
        <v>11686441.082000004</v>
      </c>
      <c r="E32" s="65">
        <v>198513334</v>
      </c>
      <c r="F32" s="65">
        <v>649673</v>
      </c>
      <c r="G32" s="65">
        <v>28628915.300000004</v>
      </c>
      <c r="H32" s="65">
        <v>105890</v>
      </c>
      <c r="K32" s="99"/>
      <c r="L32" s="99"/>
      <c r="M32" s="99"/>
      <c r="N32" s="99"/>
      <c r="O32" s="99"/>
      <c r="P32" s="99"/>
      <c r="Q32" s="99"/>
      <c r="R32" s="99"/>
      <c r="S32" s="99"/>
      <c r="T32" s="99"/>
      <c r="U32" s="99"/>
    </row>
    <row r="33" spans="1:21" s="109" customFormat="1" ht="24.75" customHeight="1" thickBot="1" x14ac:dyDescent="0.25">
      <c r="A33" s="281" t="s">
        <v>2</v>
      </c>
      <c r="B33" s="281"/>
      <c r="C33" s="272"/>
      <c r="D33" s="211">
        <v>769432.03099999996</v>
      </c>
      <c r="E33" s="211"/>
      <c r="F33" s="211">
        <v>32508</v>
      </c>
      <c r="G33" s="211"/>
      <c r="H33" s="211">
        <v>6378</v>
      </c>
      <c r="K33" s="99"/>
      <c r="L33" s="99"/>
      <c r="M33" s="99"/>
      <c r="N33" s="99"/>
      <c r="O33" s="99"/>
      <c r="P33" s="99"/>
      <c r="Q33" s="99"/>
      <c r="R33" s="99"/>
      <c r="S33" s="99"/>
      <c r="T33" s="99"/>
      <c r="U33" s="99"/>
    </row>
    <row r="34" spans="1:21" x14ac:dyDescent="0.2">
      <c r="A34" s="104"/>
      <c r="B34" s="104"/>
      <c r="C34" s="270"/>
      <c r="D34" s="271"/>
      <c r="E34" s="271"/>
      <c r="F34" s="271"/>
      <c r="G34" s="271"/>
      <c r="H34" s="271"/>
    </row>
    <row r="35" spans="1:21" x14ac:dyDescent="0.2">
      <c r="A35" s="104"/>
      <c r="D35" s="155"/>
      <c r="E35" s="155"/>
      <c r="F35" s="155"/>
      <c r="G35" s="155"/>
      <c r="H35" s="155"/>
    </row>
    <row r="36" spans="1:21" x14ac:dyDescent="0.2">
      <c r="A36" s="124"/>
      <c r="C36" s="126"/>
    </row>
    <row r="38" spans="1:21" x14ac:dyDescent="0.2">
      <c r="A38" s="185"/>
      <c r="B38" s="185"/>
      <c r="C38" s="162"/>
      <c r="D38" s="162"/>
      <c r="E38" s="162"/>
      <c r="F38" s="162"/>
    </row>
    <row r="39" spans="1:21" x14ac:dyDescent="0.2">
      <c r="A39" s="185"/>
      <c r="B39" s="185"/>
      <c r="C39" s="162"/>
      <c r="D39" s="162"/>
      <c r="E39" s="162"/>
      <c r="F39" s="162"/>
    </row>
    <row r="40" spans="1:21" x14ac:dyDescent="0.2">
      <c r="A40" s="185"/>
      <c r="B40" s="127"/>
      <c r="C40" s="127"/>
      <c r="D40" s="186"/>
      <c r="E40" s="186"/>
      <c r="F40" s="186"/>
    </row>
    <row r="41" spans="1:21" x14ac:dyDescent="0.2">
      <c r="A41" s="185"/>
      <c r="B41" s="185"/>
      <c r="C41" s="185"/>
      <c r="D41" s="162"/>
      <c r="E41" s="162"/>
      <c r="F41" s="162"/>
    </row>
    <row r="42" spans="1:21" x14ac:dyDescent="0.2">
      <c r="A42" s="185"/>
      <c r="B42" s="180"/>
      <c r="C42" s="181"/>
      <c r="D42" s="160"/>
      <c r="E42" s="160"/>
      <c r="F42" s="160"/>
    </row>
    <row r="43" spans="1:21" x14ac:dyDescent="0.2">
      <c r="A43" s="185"/>
      <c r="B43" s="182"/>
      <c r="C43" s="187"/>
      <c r="D43" s="187"/>
      <c r="E43" s="187"/>
      <c r="F43" s="187"/>
    </row>
    <row r="44" spans="1:21" x14ac:dyDescent="0.2">
      <c r="A44" s="185"/>
      <c r="B44" s="180"/>
      <c r="C44" s="160"/>
      <c r="D44" s="160"/>
      <c r="E44" s="160"/>
      <c r="F44" s="160"/>
    </row>
    <row r="45" spans="1:21" x14ac:dyDescent="0.2">
      <c r="A45" s="185"/>
      <c r="B45" s="182"/>
      <c r="C45" s="187"/>
      <c r="D45" s="187"/>
      <c r="E45" s="187"/>
      <c r="F45" s="187"/>
    </row>
    <row r="46" spans="1:21" x14ac:dyDescent="0.2">
      <c r="A46" s="185"/>
      <c r="B46" s="180"/>
      <c r="C46" s="160"/>
      <c r="D46" s="160"/>
      <c r="E46" s="160"/>
      <c r="F46" s="160"/>
    </row>
    <row r="47" spans="1:21" x14ac:dyDescent="0.2">
      <c r="A47" s="185"/>
      <c r="B47" s="183"/>
      <c r="C47" s="184"/>
      <c r="D47" s="184"/>
      <c r="E47" s="184"/>
      <c r="F47" s="184"/>
    </row>
    <row r="48" spans="1:21" x14ac:dyDescent="0.2">
      <c r="A48" s="185"/>
      <c r="B48" s="185"/>
      <c r="C48" s="162"/>
      <c r="D48" s="162"/>
      <c r="E48" s="162"/>
      <c r="F48" s="162"/>
    </row>
  </sheetData>
  <mergeCells count="3">
    <mergeCell ref="A2:G2"/>
    <mergeCell ref="A4:B4"/>
    <mergeCell ref="A33:B33"/>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Q31"/>
  <sheetViews>
    <sheetView showGridLines="0" zoomScaleNormal="100" workbookViewId="0">
      <pane ySplit="3" topLeftCell="A4" activePane="bottomLeft" state="frozen"/>
      <selection activeCell="M10" sqref="M10"/>
      <selection pane="bottomLeft" sqref="A1:F1"/>
    </sheetView>
  </sheetViews>
  <sheetFormatPr defaultRowHeight="12.75" x14ac:dyDescent="0.2"/>
  <cols>
    <col min="1" max="1" width="6.42578125" style="99" customWidth="1"/>
    <col min="2" max="2" width="17.42578125" style="99" customWidth="1"/>
    <col min="3" max="3" width="17.42578125" style="100" customWidth="1"/>
    <col min="4" max="4" width="12.85546875" style="100" customWidth="1"/>
    <col min="5" max="5" width="11.28515625" style="100" customWidth="1"/>
    <col min="6" max="6" width="11.5703125" style="100" customWidth="1"/>
    <col min="7" max="7" width="14.5703125" style="100" customWidth="1"/>
    <col min="8" max="8" width="9.140625" style="100"/>
    <col min="9" max="16384" width="9.140625" style="99"/>
  </cols>
  <sheetData>
    <row r="1" spans="1:8" ht="56.25" customHeight="1" x14ac:dyDescent="0.2">
      <c r="A1" s="280" t="s">
        <v>125</v>
      </c>
      <c r="B1" s="280"/>
      <c r="C1" s="280"/>
      <c r="D1" s="280"/>
      <c r="E1" s="280"/>
      <c r="F1" s="280"/>
    </row>
    <row r="2" spans="1:8" x14ac:dyDescent="0.2">
      <c r="A2" s="107"/>
      <c r="B2" s="107"/>
      <c r="C2" s="105"/>
      <c r="D2" s="105"/>
      <c r="E2" s="105"/>
      <c r="F2" s="105"/>
    </row>
    <row r="3" spans="1:8" s="118" customFormat="1" ht="45" x14ac:dyDescent="0.2">
      <c r="A3" s="278" t="s">
        <v>20</v>
      </c>
      <c r="B3" s="278"/>
      <c r="C3" s="120" t="s">
        <v>10</v>
      </c>
      <c r="D3" s="120" t="s">
        <v>8</v>
      </c>
      <c r="E3" s="120" t="s">
        <v>6</v>
      </c>
      <c r="F3" s="120" t="s">
        <v>13</v>
      </c>
      <c r="G3" s="45" t="s">
        <v>4</v>
      </c>
      <c r="H3" s="133"/>
    </row>
    <row r="4" spans="1:8" s="118" customFormat="1" ht="11.25" x14ac:dyDescent="0.2">
      <c r="A4" s="249"/>
      <c r="B4" s="249"/>
      <c r="C4" s="186"/>
      <c r="D4" s="186"/>
      <c r="E4" s="186"/>
      <c r="F4" s="186"/>
      <c r="G4" s="240"/>
      <c r="H4" s="133"/>
    </row>
    <row r="5" spans="1:8" s="109" customFormat="1" ht="11.25" x14ac:dyDescent="0.2">
      <c r="A5" s="117" t="s">
        <v>0</v>
      </c>
      <c r="B5" s="117" t="s">
        <v>23</v>
      </c>
      <c r="C5" s="103">
        <v>12461.125840000001</v>
      </c>
      <c r="D5" s="103">
        <v>36684.667000000001</v>
      </c>
      <c r="E5" s="103">
        <v>2305927.2799999998</v>
      </c>
      <c r="F5" s="250">
        <v>2.4949700707081504</v>
      </c>
      <c r="G5" s="103">
        <v>1970</v>
      </c>
      <c r="H5" s="103"/>
    </row>
    <row r="6" spans="1:8" s="109" customFormat="1" ht="11.25" x14ac:dyDescent="0.2">
      <c r="A6" s="117" t="s">
        <v>26</v>
      </c>
      <c r="B6" s="117" t="s">
        <v>27</v>
      </c>
      <c r="C6" s="103">
        <v>133094.16761500001</v>
      </c>
      <c r="D6" s="103">
        <v>328804.65500000003</v>
      </c>
      <c r="E6" s="103">
        <v>7056943.8700000001</v>
      </c>
      <c r="F6" s="250">
        <v>7.6354809186859312</v>
      </c>
      <c r="G6" s="103">
        <v>15580</v>
      </c>
      <c r="H6" s="103"/>
    </row>
    <row r="7" spans="1:8" s="109" customFormat="1" ht="11.25" x14ac:dyDescent="0.2">
      <c r="A7" s="117" t="s">
        <v>30</v>
      </c>
      <c r="B7" s="117" t="s">
        <v>31</v>
      </c>
      <c r="C7" s="103">
        <v>19695.620999999999</v>
      </c>
      <c r="D7" s="103">
        <v>27284.799999999999</v>
      </c>
      <c r="E7" s="103">
        <v>1827317</v>
      </c>
      <c r="F7" s="250">
        <v>1.9771227237904074</v>
      </c>
      <c r="G7" s="103">
        <v>2719</v>
      </c>
      <c r="H7" s="103"/>
    </row>
    <row r="8" spans="1:8" s="109" customFormat="1" ht="11.25" x14ac:dyDescent="0.2">
      <c r="A8" s="117" t="s">
        <v>32</v>
      </c>
      <c r="B8" s="117" t="s">
        <v>33</v>
      </c>
      <c r="C8" s="103">
        <v>171089.12715499999</v>
      </c>
      <c r="D8" s="103">
        <v>661731.85100000002</v>
      </c>
      <c r="E8" s="103">
        <v>11669856.310000001</v>
      </c>
      <c r="F8" s="250">
        <v>12.626565666422342</v>
      </c>
      <c r="G8" s="103">
        <v>44993</v>
      </c>
      <c r="H8" s="103"/>
    </row>
    <row r="9" spans="1:8" s="109" customFormat="1" ht="11.25" x14ac:dyDescent="0.2">
      <c r="A9" s="117" t="s">
        <v>34</v>
      </c>
      <c r="B9" s="117" t="s">
        <v>35</v>
      </c>
      <c r="C9" s="103">
        <v>90140.301550000004</v>
      </c>
      <c r="D9" s="103">
        <v>575027.69999999995</v>
      </c>
      <c r="E9" s="103">
        <v>7009695</v>
      </c>
      <c r="F9" s="250">
        <v>7.5843585274695089</v>
      </c>
      <c r="G9" s="103">
        <v>37867</v>
      </c>
      <c r="H9" s="103"/>
    </row>
    <row r="10" spans="1:8" s="109" customFormat="1" ht="11.25" x14ac:dyDescent="0.2">
      <c r="A10" s="117" t="s">
        <v>36</v>
      </c>
      <c r="B10" s="117" t="s">
        <v>37</v>
      </c>
      <c r="C10" s="103">
        <v>81551.420400000003</v>
      </c>
      <c r="D10" s="103">
        <v>280257.5</v>
      </c>
      <c r="E10" s="103">
        <v>5768872</v>
      </c>
      <c r="F10" s="250">
        <v>6.2418113123438435</v>
      </c>
      <c r="G10" s="103">
        <v>21242</v>
      </c>
      <c r="H10" s="103"/>
    </row>
    <row r="11" spans="1:8" s="109" customFormat="1" ht="11.25" x14ac:dyDescent="0.2">
      <c r="A11" s="117" t="s">
        <v>42</v>
      </c>
      <c r="B11" s="117" t="s">
        <v>43</v>
      </c>
      <c r="C11" s="103">
        <v>126173.06699000001</v>
      </c>
      <c r="D11" s="103">
        <v>445535.77899999998</v>
      </c>
      <c r="E11" s="103">
        <v>5632058.0499999998</v>
      </c>
      <c r="F11" s="250">
        <v>6.0937811843055645</v>
      </c>
      <c r="G11" s="103">
        <v>21536</v>
      </c>
      <c r="H11" s="103"/>
    </row>
    <row r="12" spans="1:8" s="109" customFormat="1" ht="11.25" x14ac:dyDescent="0.2">
      <c r="A12" s="117" t="s">
        <v>44</v>
      </c>
      <c r="B12" s="117" t="s">
        <v>45</v>
      </c>
      <c r="C12" s="103" t="s">
        <v>143</v>
      </c>
      <c r="D12" s="103" t="s">
        <v>143</v>
      </c>
      <c r="E12" s="103" t="s">
        <v>143</v>
      </c>
      <c r="F12" s="250" t="s">
        <v>143</v>
      </c>
      <c r="G12" s="103" t="s">
        <v>143</v>
      </c>
      <c r="H12" s="103"/>
    </row>
    <row r="13" spans="1:8" s="109" customFormat="1" ht="11.25" x14ac:dyDescent="0.2">
      <c r="A13" s="117" t="s">
        <v>48</v>
      </c>
      <c r="B13" s="117" t="s">
        <v>49</v>
      </c>
      <c r="C13" s="103">
        <v>3039.285116</v>
      </c>
      <c r="D13" s="103">
        <v>9522.7379999999994</v>
      </c>
      <c r="E13" s="103">
        <v>163028.85999999999</v>
      </c>
      <c r="F13" s="250">
        <v>0.17639416901372065</v>
      </c>
      <c r="G13" s="103">
        <v>586</v>
      </c>
      <c r="H13" s="103"/>
    </row>
    <row r="14" spans="1:8" s="109" customFormat="1" ht="11.25" x14ac:dyDescent="0.2">
      <c r="A14" s="117" t="s">
        <v>54</v>
      </c>
      <c r="B14" s="117" t="s">
        <v>55</v>
      </c>
      <c r="C14" s="103">
        <v>45062.733921999999</v>
      </c>
      <c r="D14" s="103">
        <v>116978.024</v>
      </c>
      <c r="E14" s="103">
        <v>3780179.8</v>
      </c>
      <c r="F14" s="250">
        <v>4.0900836486463366</v>
      </c>
      <c r="G14" s="103">
        <v>9781</v>
      </c>
      <c r="H14" s="103"/>
    </row>
    <row r="15" spans="1:8" s="109" customFormat="1" ht="11.25" x14ac:dyDescent="0.2">
      <c r="A15" s="117" t="s">
        <v>56</v>
      </c>
      <c r="B15" s="117" t="s">
        <v>57</v>
      </c>
      <c r="C15" s="103" t="s">
        <v>143</v>
      </c>
      <c r="D15" s="103" t="s">
        <v>143</v>
      </c>
      <c r="E15" s="103" t="s">
        <v>143</v>
      </c>
      <c r="F15" s="250" t="s">
        <v>143</v>
      </c>
      <c r="G15" s="103" t="s">
        <v>143</v>
      </c>
      <c r="H15" s="103"/>
    </row>
    <row r="16" spans="1:8" s="109" customFormat="1" ht="11.25" x14ac:dyDescent="0.2">
      <c r="A16" s="117" t="s">
        <v>58</v>
      </c>
      <c r="B16" s="117" t="s">
        <v>59</v>
      </c>
      <c r="C16" s="103">
        <v>157234.34312500001</v>
      </c>
      <c r="D16" s="103">
        <v>1098806.7450000001</v>
      </c>
      <c r="E16" s="103">
        <v>11864207.76</v>
      </c>
      <c r="F16" s="250">
        <v>12.836850290380097</v>
      </c>
      <c r="G16" s="103">
        <v>62692</v>
      </c>
      <c r="H16" s="103"/>
    </row>
    <row r="17" spans="1:17" s="109" customFormat="1" ht="11.25" x14ac:dyDescent="0.2">
      <c r="A17" s="117" t="s">
        <v>60</v>
      </c>
      <c r="B17" s="117" t="s">
        <v>61</v>
      </c>
      <c r="C17" s="103">
        <v>55313.368788</v>
      </c>
      <c r="D17" s="103">
        <v>263855.01799999998</v>
      </c>
      <c r="E17" s="103">
        <v>6225532.8600000003</v>
      </c>
      <c r="F17" s="250">
        <v>6.7359097984694971</v>
      </c>
      <c r="G17" s="103">
        <v>25068</v>
      </c>
      <c r="H17" s="103"/>
    </row>
    <row r="18" spans="1:17" s="109" customFormat="1" ht="11.25" x14ac:dyDescent="0.2">
      <c r="A18" s="117" t="s">
        <v>62</v>
      </c>
      <c r="B18" s="117" t="s">
        <v>63</v>
      </c>
      <c r="C18" s="103">
        <v>37275.921241999997</v>
      </c>
      <c r="D18" s="103">
        <v>72496.856</v>
      </c>
      <c r="E18" s="103">
        <v>1923701.11</v>
      </c>
      <c r="F18" s="250">
        <v>2.0814085231855395</v>
      </c>
      <c r="G18" s="103">
        <v>3275</v>
      </c>
      <c r="H18" s="103"/>
    </row>
    <row r="19" spans="1:17" s="109" customFormat="1" ht="11.25" x14ac:dyDescent="0.2">
      <c r="A19" s="117" t="s">
        <v>64</v>
      </c>
      <c r="B19" s="117" t="s">
        <v>65</v>
      </c>
      <c r="C19" s="103">
        <v>419850.865246</v>
      </c>
      <c r="D19" s="103">
        <v>1232740.906</v>
      </c>
      <c r="E19" s="103">
        <v>23686677.23</v>
      </c>
      <c r="F19" s="250">
        <v>25.62854053375623</v>
      </c>
      <c r="G19" s="103">
        <v>78347</v>
      </c>
      <c r="H19" s="103"/>
    </row>
    <row r="20" spans="1:17" s="109" customFormat="1" ht="11.25" x14ac:dyDescent="0.2">
      <c r="A20" s="117" t="s">
        <v>66</v>
      </c>
      <c r="B20" s="117" t="s">
        <v>67</v>
      </c>
      <c r="C20" s="103" t="s">
        <v>143</v>
      </c>
      <c r="D20" s="103" t="s">
        <v>143</v>
      </c>
      <c r="E20" s="103" t="s">
        <v>143</v>
      </c>
      <c r="F20" s="250" t="s">
        <v>143</v>
      </c>
      <c r="G20" s="103" t="s">
        <v>143</v>
      </c>
      <c r="H20" s="103"/>
    </row>
    <row r="21" spans="1:17" s="109" customFormat="1" ht="11.25" x14ac:dyDescent="0.2">
      <c r="A21" s="117" t="s">
        <v>68</v>
      </c>
      <c r="B21" s="117" t="s">
        <v>69</v>
      </c>
      <c r="C21" s="103">
        <v>17392.196227</v>
      </c>
      <c r="D21" s="103">
        <v>73817.270999999993</v>
      </c>
      <c r="E21" s="103">
        <v>1744404.89</v>
      </c>
      <c r="F21" s="250">
        <v>1.8874133757361782</v>
      </c>
      <c r="G21" s="103">
        <v>6254</v>
      </c>
      <c r="H21" s="103"/>
    </row>
    <row r="22" spans="1:17" s="109" customFormat="1" ht="11.25" x14ac:dyDescent="0.2">
      <c r="A22" s="117" t="s">
        <v>70</v>
      </c>
      <c r="B22" s="117" t="s">
        <v>71</v>
      </c>
      <c r="C22" s="103">
        <v>10390.281836</v>
      </c>
      <c r="D22" s="103">
        <v>37003.118999999999</v>
      </c>
      <c r="E22" s="103">
        <v>520002.76</v>
      </c>
      <c r="F22" s="250">
        <v>0.5626332339871678</v>
      </c>
      <c r="G22" s="103">
        <v>1867</v>
      </c>
      <c r="H22" s="103"/>
    </row>
    <row r="23" spans="1:17" s="109" customFormat="1" ht="11.25" x14ac:dyDescent="0.2">
      <c r="A23" s="117" t="s">
        <v>72</v>
      </c>
      <c r="B23" s="117" t="s">
        <v>73</v>
      </c>
      <c r="C23" s="103">
        <v>10611.645671</v>
      </c>
      <c r="D23" s="103">
        <v>73871.865999999995</v>
      </c>
      <c r="E23" s="103">
        <v>827277.64</v>
      </c>
      <c r="F23" s="250">
        <v>0.89509889139525334</v>
      </c>
      <c r="G23" s="103">
        <v>5631</v>
      </c>
      <c r="H23" s="103"/>
    </row>
    <row r="24" spans="1:17" s="109" customFormat="1" ht="11.25" x14ac:dyDescent="0.2">
      <c r="A24" s="117"/>
      <c r="B24" s="103"/>
      <c r="C24" s="103"/>
      <c r="D24" s="103"/>
      <c r="E24" s="212"/>
      <c r="F24" s="103"/>
      <c r="G24" s="103"/>
      <c r="H24" s="117"/>
    </row>
    <row r="25" spans="1:17" s="109" customFormat="1" ht="11.25" x14ac:dyDescent="0.2">
      <c r="A25" s="117"/>
      <c r="B25" s="117"/>
      <c r="C25" s="103"/>
      <c r="D25" s="103"/>
      <c r="E25" s="103"/>
      <c r="F25" s="212"/>
      <c r="G25" s="103"/>
      <c r="H25" s="103"/>
      <c r="I25" s="117"/>
    </row>
    <row r="26" spans="1:17" s="115" customFormat="1" ht="21" customHeight="1" x14ac:dyDescent="0.2">
      <c r="A26" s="115" t="s">
        <v>1</v>
      </c>
      <c r="C26" s="65">
        <v>1394214.8549640002</v>
      </c>
      <c r="D26" s="65">
        <v>5348565.148</v>
      </c>
      <c r="E26" s="65">
        <v>92423043.75</v>
      </c>
      <c r="F26" s="65">
        <v>99.999999999999986</v>
      </c>
      <c r="G26" s="65">
        <v>341324</v>
      </c>
      <c r="H26" s="132"/>
      <c r="J26" s="99"/>
      <c r="K26" s="99"/>
      <c r="L26" s="99"/>
      <c r="M26" s="99"/>
      <c r="N26" s="99"/>
      <c r="O26" s="99"/>
      <c r="P26" s="99"/>
      <c r="Q26" s="99"/>
    </row>
    <row r="27" spans="1:17" s="109" customFormat="1" ht="17.25" customHeight="1" thickBot="1" x14ac:dyDescent="0.25">
      <c r="A27" s="279"/>
      <c r="B27" s="279"/>
      <c r="C27" s="113"/>
      <c r="D27" s="131"/>
      <c r="E27" s="130"/>
      <c r="F27" s="130"/>
      <c r="G27" s="129"/>
      <c r="H27" s="83"/>
      <c r="J27" s="99"/>
      <c r="K27" s="99"/>
      <c r="L27" s="99"/>
      <c r="M27" s="99"/>
      <c r="N27" s="99"/>
      <c r="O27" s="99"/>
      <c r="P27" s="99"/>
      <c r="Q27" s="99"/>
    </row>
    <row r="28" spans="1:17" s="107" customFormat="1" x14ac:dyDescent="0.2">
      <c r="A28" s="117" t="s">
        <v>15</v>
      </c>
      <c r="B28" s="116"/>
      <c r="C28" s="105"/>
      <c r="D28" s="105"/>
      <c r="E28" s="105"/>
      <c r="F28" s="105"/>
      <c r="G28" s="108"/>
      <c r="H28" s="105"/>
      <c r="J28" s="99"/>
      <c r="K28" s="99"/>
      <c r="L28" s="99"/>
      <c r="M28" s="99"/>
      <c r="N28" s="99"/>
      <c r="O28" s="99"/>
      <c r="P28" s="99"/>
      <c r="Q28" s="99"/>
    </row>
    <row r="29" spans="1:17" x14ac:dyDescent="0.2">
      <c r="C29" s="103"/>
      <c r="D29" s="103"/>
      <c r="E29" s="103"/>
      <c r="F29" s="103"/>
    </row>
    <row r="30" spans="1:17" x14ac:dyDescent="0.2">
      <c r="E30" s="101"/>
      <c r="F30" s="101"/>
    </row>
    <row r="31" spans="1:17" x14ac:dyDescent="0.2">
      <c r="A31" s="104"/>
    </row>
  </sheetData>
  <mergeCells count="3">
    <mergeCell ref="A1:F1"/>
    <mergeCell ref="A3:B3"/>
    <mergeCell ref="A27:B27"/>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P33"/>
  <sheetViews>
    <sheetView showGridLines="0" zoomScaleNormal="100" workbookViewId="0">
      <pane ySplit="3" topLeftCell="A4" activePane="bottomLeft" state="frozen"/>
      <selection activeCell="M10" sqref="M10"/>
      <selection pane="bottomLeft" sqref="A1:E1"/>
    </sheetView>
  </sheetViews>
  <sheetFormatPr defaultColWidth="9.140625" defaultRowHeight="12.75" x14ac:dyDescent="0.2"/>
  <cols>
    <col min="1" max="1" width="7.5703125" style="107" customWidth="1"/>
    <col min="2" max="2" width="18.42578125" style="107" customWidth="1"/>
    <col min="3" max="4" width="11.5703125" style="105" customWidth="1"/>
    <col min="5" max="5" width="14.5703125" style="105" customWidth="1"/>
    <col min="6" max="8" width="9.140625" style="105"/>
    <col min="9" max="16384" width="9.140625" style="107"/>
  </cols>
  <sheetData>
    <row r="1" spans="1:15" ht="64.5" customHeight="1" x14ac:dyDescent="0.2">
      <c r="A1" s="280" t="s">
        <v>144</v>
      </c>
      <c r="B1" s="280"/>
      <c r="C1" s="280"/>
      <c r="D1" s="280"/>
      <c r="E1" s="280"/>
    </row>
    <row r="3" spans="1:15" s="136" customFormat="1" ht="45" x14ac:dyDescent="0.2">
      <c r="A3" s="278" t="s">
        <v>20</v>
      </c>
      <c r="B3" s="278"/>
      <c r="C3" s="120" t="s">
        <v>7</v>
      </c>
      <c r="D3" s="120" t="s">
        <v>14</v>
      </c>
      <c r="E3" s="120" t="s">
        <v>5</v>
      </c>
      <c r="F3" s="135"/>
      <c r="G3" s="135"/>
      <c r="H3" s="135"/>
    </row>
    <row r="4" spans="1:15" s="136" customFormat="1" ht="11.25" x14ac:dyDescent="0.2">
      <c r="A4" s="249"/>
      <c r="B4" s="249"/>
      <c r="C4" s="186"/>
      <c r="D4" s="186"/>
      <c r="E4" s="186"/>
      <c r="F4" s="135"/>
      <c r="G4" s="135"/>
      <c r="H4" s="135"/>
    </row>
    <row r="5" spans="1:15" s="117" customFormat="1" ht="11.25" x14ac:dyDescent="0.2">
      <c r="A5" s="117" t="s">
        <v>0</v>
      </c>
      <c r="B5" s="117" t="s">
        <v>23</v>
      </c>
      <c r="C5" s="103">
        <v>392120.55</v>
      </c>
      <c r="D5" s="212">
        <v>0.79640813885137796</v>
      </c>
      <c r="E5" s="103">
        <v>2501</v>
      </c>
      <c r="G5" s="137"/>
      <c r="H5" s="137"/>
      <c r="I5" s="57"/>
      <c r="J5" s="57"/>
      <c r="K5" s="60"/>
      <c r="L5" s="214"/>
      <c r="M5" s="57"/>
      <c r="N5" s="57"/>
      <c r="O5" s="57"/>
    </row>
    <row r="6" spans="1:15" s="117" customFormat="1" ht="11.25" x14ac:dyDescent="0.2">
      <c r="A6" s="117" t="s">
        <v>26</v>
      </c>
      <c r="B6" s="117" t="s">
        <v>27</v>
      </c>
      <c r="C6" s="103">
        <v>1444680.01</v>
      </c>
      <c r="D6" s="212">
        <v>2.9341867392563081</v>
      </c>
      <c r="E6" s="103">
        <v>12953</v>
      </c>
      <c r="G6" s="137"/>
      <c r="H6" s="137"/>
    </row>
    <row r="7" spans="1:15" s="117" customFormat="1" ht="11.25" x14ac:dyDescent="0.2">
      <c r="A7" s="117" t="s">
        <v>30</v>
      </c>
      <c r="B7" s="117" t="s">
        <v>31</v>
      </c>
      <c r="C7" s="103">
        <v>1673870</v>
      </c>
      <c r="D7" s="212">
        <v>3.399678214720335</v>
      </c>
      <c r="E7" s="103">
        <v>10029</v>
      </c>
      <c r="G7" s="137"/>
      <c r="H7" s="137"/>
    </row>
    <row r="8" spans="1:15" s="117" customFormat="1" ht="11.25" x14ac:dyDescent="0.2">
      <c r="A8" s="117" t="s">
        <v>32</v>
      </c>
      <c r="B8" s="117" t="s">
        <v>33</v>
      </c>
      <c r="C8" s="103">
        <v>5674750.4000000004</v>
      </c>
      <c r="D8" s="212">
        <v>11.525581621544989</v>
      </c>
      <c r="E8" s="103">
        <v>33844</v>
      </c>
      <c r="G8" s="137"/>
      <c r="H8" s="137"/>
    </row>
    <row r="9" spans="1:15" s="117" customFormat="1" ht="11.25" x14ac:dyDescent="0.2">
      <c r="A9" s="117" t="s">
        <v>34</v>
      </c>
      <c r="B9" s="117" t="s">
        <v>35</v>
      </c>
      <c r="C9" s="103">
        <v>2451063</v>
      </c>
      <c r="D9" s="212">
        <v>4.9781795981809029</v>
      </c>
      <c r="E9" s="103">
        <v>17023</v>
      </c>
      <c r="G9" s="137"/>
      <c r="H9" s="137"/>
    </row>
    <row r="10" spans="1:15" s="117" customFormat="1" ht="11.25" x14ac:dyDescent="0.2">
      <c r="A10" s="117" t="s">
        <v>36</v>
      </c>
      <c r="B10" s="117" t="s">
        <v>37</v>
      </c>
      <c r="C10" s="103">
        <v>1990627</v>
      </c>
      <c r="D10" s="212">
        <v>4.043020811373701</v>
      </c>
      <c r="E10" s="103">
        <v>16212</v>
      </c>
      <c r="G10" s="137"/>
      <c r="H10" s="137"/>
    </row>
    <row r="11" spans="1:15" s="117" customFormat="1" ht="11.25" x14ac:dyDescent="0.2">
      <c r="A11" s="117" t="s">
        <v>40</v>
      </c>
      <c r="B11" s="117" t="s">
        <v>41</v>
      </c>
      <c r="C11" s="103" t="s">
        <v>143</v>
      </c>
      <c r="D11" s="212" t="s">
        <v>143</v>
      </c>
      <c r="E11" s="103" t="s">
        <v>143</v>
      </c>
      <c r="G11" s="137"/>
      <c r="H11" s="137"/>
    </row>
    <row r="12" spans="1:15" s="117" customFormat="1" ht="11.25" x14ac:dyDescent="0.2">
      <c r="A12" s="117" t="s">
        <v>42</v>
      </c>
      <c r="B12" s="117" t="s">
        <v>43</v>
      </c>
      <c r="C12" s="103">
        <v>1972820.64</v>
      </c>
      <c r="D12" s="212">
        <v>4.0068555809941211</v>
      </c>
      <c r="E12" s="103">
        <v>9157</v>
      </c>
      <c r="G12" s="137"/>
      <c r="H12" s="137"/>
    </row>
    <row r="13" spans="1:15" s="117" customFormat="1" ht="11.25" x14ac:dyDescent="0.2">
      <c r="A13" s="117" t="s">
        <v>44</v>
      </c>
      <c r="B13" s="117" t="s">
        <v>45</v>
      </c>
      <c r="C13" s="103" t="s">
        <v>143</v>
      </c>
      <c r="D13" s="212" t="s">
        <v>143</v>
      </c>
      <c r="E13" s="103" t="s">
        <v>143</v>
      </c>
      <c r="G13" s="137"/>
      <c r="H13" s="137"/>
    </row>
    <row r="14" spans="1:15" s="117" customFormat="1" ht="11.25" x14ac:dyDescent="0.2">
      <c r="A14" s="117" t="s">
        <v>46</v>
      </c>
      <c r="B14" s="117" t="s">
        <v>47</v>
      </c>
      <c r="C14" s="103" t="s">
        <v>143</v>
      </c>
      <c r="D14" s="212" t="s">
        <v>143</v>
      </c>
      <c r="E14" s="103" t="s">
        <v>143</v>
      </c>
      <c r="G14" s="137"/>
      <c r="H14" s="137"/>
    </row>
    <row r="15" spans="1:15" s="117" customFormat="1" ht="11.25" x14ac:dyDescent="0.2">
      <c r="A15" s="117" t="s">
        <v>48</v>
      </c>
      <c r="B15" s="117" t="s">
        <v>49</v>
      </c>
      <c r="C15" s="103">
        <v>495398.47</v>
      </c>
      <c r="D15" s="212">
        <v>1.0061685710746864</v>
      </c>
      <c r="E15" s="103">
        <v>2829</v>
      </c>
      <c r="G15" s="137"/>
      <c r="H15" s="137"/>
    </row>
    <row r="16" spans="1:15" s="117" customFormat="1" ht="11.25" x14ac:dyDescent="0.2">
      <c r="A16" s="117" t="s">
        <v>54</v>
      </c>
      <c r="B16" s="117" t="s">
        <v>55</v>
      </c>
      <c r="C16" s="103">
        <v>3549195.36</v>
      </c>
      <c r="D16" s="212">
        <v>7.2085180719999142</v>
      </c>
      <c r="E16" s="103">
        <v>18846</v>
      </c>
      <c r="G16" s="137"/>
      <c r="H16" s="137"/>
    </row>
    <row r="17" spans="1:16" s="117" customFormat="1" ht="11.25" x14ac:dyDescent="0.2">
      <c r="A17" s="117" t="s">
        <v>56</v>
      </c>
      <c r="B17" s="117" t="s">
        <v>57</v>
      </c>
      <c r="C17" s="103" t="s">
        <v>143</v>
      </c>
      <c r="D17" s="212" t="s">
        <v>143</v>
      </c>
      <c r="E17" s="103" t="s">
        <v>143</v>
      </c>
      <c r="G17" s="137"/>
      <c r="H17" s="137"/>
    </row>
    <row r="18" spans="1:16" s="117" customFormat="1" ht="11.25" x14ac:dyDescent="0.2">
      <c r="A18" s="117" t="s">
        <v>58</v>
      </c>
      <c r="B18" s="117" t="s">
        <v>59</v>
      </c>
      <c r="C18" s="103">
        <v>6394069.6399999997</v>
      </c>
      <c r="D18" s="212">
        <v>12.98653973039286</v>
      </c>
      <c r="E18" s="103">
        <v>54141</v>
      </c>
      <c r="G18" s="137"/>
      <c r="H18" s="137"/>
    </row>
    <row r="19" spans="1:16" s="117" customFormat="1" ht="11.25" x14ac:dyDescent="0.2">
      <c r="A19" s="117" t="s">
        <v>60</v>
      </c>
      <c r="B19" s="117" t="s">
        <v>61</v>
      </c>
      <c r="C19" s="103">
        <v>1524157.73</v>
      </c>
      <c r="D19" s="212">
        <v>3.0956082793040074</v>
      </c>
      <c r="E19" s="103">
        <v>7574</v>
      </c>
      <c r="G19" s="137"/>
      <c r="H19" s="137"/>
    </row>
    <row r="20" spans="1:16" s="117" customFormat="1" ht="11.25" x14ac:dyDescent="0.2">
      <c r="A20" s="117" t="s">
        <v>62</v>
      </c>
      <c r="B20" s="117" t="s">
        <v>63</v>
      </c>
      <c r="C20" s="103">
        <v>4257512.92</v>
      </c>
      <c r="D20" s="212">
        <v>8.6471314516744791</v>
      </c>
      <c r="E20" s="103">
        <v>25060</v>
      </c>
      <c r="G20" s="137"/>
      <c r="H20" s="137"/>
    </row>
    <row r="21" spans="1:16" s="117" customFormat="1" ht="11.25" x14ac:dyDescent="0.2">
      <c r="A21" s="117" t="s">
        <v>64</v>
      </c>
      <c r="B21" s="117" t="s">
        <v>65</v>
      </c>
      <c r="C21" s="103">
        <v>14313316.130000001</v>
      </c>
      <c r="D21" s="212">
        <v>29.070757602183072</v>
      </c>
      <c r="E21" s="103">
        <v>98324</v>
      </c>
      <c r="G21" s="137"/>
      <c r="H21" s="137"/>
    </row>
    <row r="22" spans="1:16" s="117" customFormat="1" ht="11.25" x14ac:dyDescent="0.2">
      <c r="A22" s="117" t="s">
        <v>66</v>
      </c>
      <c r="B22" s="117" t="s">
        <v>67</v>
      </c>
      <c r="C22" s="103" t="s">
        <v>143</v>
      </c>
      <c r="D22" s="212" t="s">
        <v>143</v>
      </c>
      <c r="E22" s="103" t="s">
        <v>143</v>
      </c>
      <c r="G22" s="137"/>
      <c r="H22" s="137"/>
      <c r="J22" s="116"/>
      <c r="K22" s="116"/>
      <c r="L22" s="116"/>
      <c r="M22" s="116"/>
      <c r="N22" s="116"/>
      <c r="O22" s="116"/>
    </row>
    <row r="23" spans="1:16" s="117" customFormat="1" x14ac:dyDescent="0.2">
      <c r="A23" s="117" t="s">
        <v>70</v>
      </c>
      <c r="B23" s="117" t="s">
        <v>71</v>
      </c>
      <c r="C23" s="103">
        <v>591943.44999999995</v>
      </c>
      <c r="D23" s="212">
        <v>1.2022542080994318</v>
      </c>
      <c r="E23" s="103">
        <v>3757</v>
      </c>
      <c r="G23" s="137"/>
      <c r="H23" s="137"/>
      <c r="J23" s="107"/>
      <c r="K23" s="107"/>
      <c r="L23" s="107"/>
      <c r="M23" s="107"/>
      <c r="N23" s="107"/>
      <c r="O23" s="107"/>
    </row>
    <row r="24" spans="1:16" s="117" customFormat="1" x14ac:dyDescent="0.2">
      <c r="A24" s="117" t="s">
        <v>72</v>
      </c>
      <c r="B24" s="117" t="s">
        <v>73</v>
      </c>
      <c r="C24" s="103">
        <v>1923564.53</v>
      </c>
      <c r="D24" s="212">
        <v>3.9068150019115948</v>
      </c>
      <c r="E24" s="103">
        <v>15390</v>
      </c>
      <c r="G24" s="137"/>
      <c r="H24" s="137"/>
      <c r="J24" s="107"/>
      <c r="K24" s="107"/>
      <c r="L24" s="107"/>
      <c r="M24" s="107"/>
      <c r="N24" s="107"/>
      <c r="O24" s="107"/>
    </row>
    <row r="25" spans="1:16" s="116" customFormat="1" ht="19.5" customHeight="1" x14ac:dyDescent="0.2">
      <c r="A25" s="116" t="s">
        <v>1</v>
      </c>
      <c r="C25" s="138">
        <v>49236130.430000007</v>
      </c>
      <c r="D25" s="138">
        <v>99.999999999999986</v>
      </c>
      <c r="E25" s="138">
        <v>332140</v>
      </c>
      <c r="F25" s="138"/>
      <c r="G25" s="138"/>
      <c r="H25" s="139"/>
      <c r="J25" s="107"/>
      <c r="K25" s="107"/>
      <c r="L25" s="107"/>
      <c r="M25" s="107"/>
      <c r="N25" s="107"/>
      <c r="O25" s="107"/>
    </row>
    <row r="26" spans="1:16" s="117" customFormat="1" ht="7.5" customHeight="1" thickBot="1" x14ac:dyDescent="0.25">
      <c r="A26" s="114"/>
      <c r="B26" s="114"/>
      <c r="C26" s="140"/>
      <c r="D26" s="140"/>
      <c r="E26" s="140"/>
      <c r="F26" s="137"/>
      <c r="G26" s="137"/>
      <c r="H26" s="137"/>
      <c r="J26" s="107"/>
      <c r="K26" s="107"/>
      <c r="L26" s="107"/>
      <c r="M26" s="107"/>
      <c r="N26" s="107"/>
      <c r="O26" s="107"/>
      <c r="P26" s="107"/>
    </row>
    <row r="27" spans="1:16" ht="18.75" customHeight="1" x14ac:dyDescent="0.2">
      <c r="C27" s="108"/>
      <c r="D27" s="108"/>
      <c r="E27" s="108"/>
    </row>
    <row r="28" spans="1:16" ht="18.75" customHeight="1" x14ac:dyDescent="0.2">
      <c r="C28" s="103"/>
      <c r="D28" s="103"/>
    </row>
    <row r="29" spans="1:16" ht="18.75" customHeight="1" x14ac:dyDescent="0.2">
      <c r="A29" s="141"/>
    </row>
    <row r="30" spans="1:16" ht="18.75" customHeight="1" x14ac:dyDescent="0.2"/>
    <row r="31" spans="1:16" ht="18.75" customHeight="1" x14ac:dyDescent="0.2"/>
    <row r="32" spans="1:16" ht="18.75" customHeight="1" x14ac:dyDescent="0.2"/>
    <row r="33" ht="18.75" customHeight="1" x14ac:dyDescent="0.2"/>
  </sheetData>
  <mergeCells count="2">
    <mergeCell ref="A1:E1"/>
    <mergeCell ref="A3:B3"/>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O34"/>
  <sheetViews>
    <sheetView showGridLines="0" workbookViewId="0">
      <pane ySplit="4" topLeftCell="A5" activePane="bottomLeft" state="frozen"/>
      <selection activeCell="M10" sqref="M10"/>
      <selection pane="bottomLeft"/>
    </sheetView>
  </sheetViews>
  <sheetFormatPr defaultRowHeight="12.75" x14ac:dyDescent="0.2"/>
  <cols>
    <col min="1" max="1" width="18.5703125" style="99" customWidth="1"/>
    <col min="2" max="2" width="13.7109375" style="99" customWidth="1"/>
    <col min="3" max="3" width="13.42578125" style="100" customWidth="1"/>
    <col min="4" max="4" width="16.7109375" style="100" customWidth="1"/>
    <col min="5" max="8" width="9.140625" style="100"/>
    <col min="9" max="16384" width="9.140625" style="99"/>
  </cols>
  <sheetData>
    <row r="1" spans="1:8" x14ac:dyDescent="0.2">
      <c r="A1" s="134"/>
    </row>
    <row r="2" spans="1:8" s="107" customFormat="1" x14ac:dyDescent="0.2">
      <c r="A2" s="142" t="s">
        <v>124</v>
      </c>
      <c r="C2" s="105"/>
      <c r="D2" s="105"/>
      <c r="E2" s="105"/>
      <c r="F2" s="105"/>
      <c r="G2" s="105"/>
      <c r="H2" s="105"/>
    </row>
    <row r="4" spans="1:8" s="118" customFormat="1" ht="36.75" customHeight="1" x14ac:dyDescent="0.2">
      <c r="A4" s="278" t="s">
        <v>20</v>
      </c>
      <c r="B4" s="278"/>
      <c r="C4" s="45" t="s">
        <v>8</v>
      </c>
      <c r="D4" s="45" t="s">
        <v>9</v>
      </c>
      <c r="E4" s="143"/>
      <c r="F4" s="143"/>
      <c r="G4" s="143"/>
      <c r="H4" s="143"/>
    </row>
    <row r="5" spans="1:8" s="109" customFormat="1" ht="11.25" x14ac:dyDescent="0.2">
      <c r="A5" s="117"/>
      <c r="B5" s="117"/>
      <c r="C5" s="103"/>
      <c r="D5" s="103"/>
      <c r="E5" s="83"/>
      <c r="F5" s="83"/>
      <c r="G5" s="83"/>
      <c r="H5" s="83"/>
    </row>
    <row r="6" spans="1:8" s="109" customFormat="1" ht="11.25" x14ac:dyDescent="0.2">
      <c r="A6" s="57" t="s">
        <v>0</v>
      </c>
      <c r="B6" s="57" t="s">
        <v>23</v>
      </c>
      <c r="C6" s="60">
        <v>10199.146000000001</v>
      </c>
      <c r="D6" s="269">
        <v>640</v>
      </c>
      <c r="E6" s="57"/>
      <c r="H6" s="83"/>
    </row>
    <row r="7" spans="1:8" s="109" customFormat="1" ht="11.25" x14ac:dyDescent="0.2">
      <c r="A7" s="57" t="s">
        <v>26</v>
      </c>
      <c r="B7" s="57" t="s">
        <v>27</v>
      </c>
      <c r="C7" s="60">
        <v>119662.016</v>
      </c>
      <c r="D7" s="269">
        <v>6067</v>
      </c>
      <c r="E7" s="57"/>
      <c r="H7" s="83"/>
    </row>
    <row r="8" spans="1:8" s="109" customFormat="1" ht="11.25" x14ac:dyDescent="0.2">
      <c r="A8" s="57" t="s">
        <v>30</v>
      </c>
      <c r="B8" s="57" t="s">
        <v>31</v>
      </c>
      <c r="C8" s="60">
        <v>95758.6</v>
      </c>
      <c r="D8" s="269">
        <v>5568</v>
      </c>
      <c r="E8" s="57"/>
      <c r="H8" s="83"/>
    </row>
    <row r="9" spans="1:8" s="109" customFormat="1" ht="11.25" x14ac:dyDescent="0.2">
      <c r="A9" s="57" t="s">
        <v>32</v>
      </c>
      <c r="B9" s="57" t="s">
        <v>33</v>
      </c>
      <c r="C9" s="60">
        <v>225556.264</v>
      </c>
      <c r="D9" s="269">
        <v>14606</v>
      </c>
      <c r="E9" s="57"/>
      <c r="H9" s="83"/>
    </row>
    <row r="10" spans="1:8" s="109" customFormat="1" ht="11.25" x14ac:dyDescent="0.2">
      <c r="A10" s="57" t="s">
        <v>34</v>
      </c>
      <c r="B10" s="57" t="s">
        <v>35</v>
      </c>
      <c r="C10" s="60">
        <v>16964.400000000001</v>
      </c>
      <c r="D10" s="269">
        <v>948</v>
      </c>
      <c r="E10" s="57"/>
      <c r="H10" s="83"/>
    </row>
    <row r="11" spans="1:8" s="109" customFormat="1" ht="11.25" x14ac:dyDescent="0.2">
      <c r="A11" s="57" t="s">
        <v>36</v>
      </c>
      <c r="B11" s="57" t="s">
        <v>37</v>
      </c>
      <c r="C11" s="60">
        <v>191475.20000000001</v>
      </c>
      <c r="D11" s="269">
        <v>11187</v>
      </c>
      <c r="E11" s="57"/>
      <c r="H11" s="83"/>
    </row>
    <row r="12" spans="1:8" s="109" customFormat="1" ht="11.25" x14ac:dyDescent="0.2">
      <c r="A12" s="57" t="s">
        <v>42</v>
      </c>
      <c r="B12" s="57" t="s">
        <v>43</v>
      </c>
      <c r="C12" s="60">
        <v>1109790.861</v>
      </c>
      <c r="D12" s="269">
        <v>39691</v>
      </c>
      <c r="E12" s="57"/>
      <c r="H12" s="83"/>
    </row>
    <row r="13" spans="1:8" s="109" customFormat="1" ht="11.25" x14ac:dyDescent="0.2">
      <c r="A13" s="57" t="s">
        <v>46</v>
      </c>
      <c r="B13" s="57" t="s">
        <v>47</v>
      </c>
      <c r="C13" s="60" t="s">
        <v>143</v>
      </c>
      <c r="D13" s="269" t="s">
        <v>143</v>
      </c>
      <c r="E13" s="251"/>
      <c r="H13" s="83"/>
    </row>
    <row r="14" spans="1:8" s="109" customFormat="1" ht="11.25" x14ac:dyDescent="0.2">
      <c r="A14" s="57" t="s">
        <v>48</v>
      </c>
      <c r="B14" s="57" t="s">
        <v>49</v>
      </c>
      <c r="C14" s="60">
        <v>30021.067999999999</v>
      </c>
      <c r="D14" s="269">
        <v>1639</v>
      </c>
      <c r="E14" s="57"/>
      <c r="H14" s="83"/>
    </row>
    <row r="15" spans="1:8" s="109" customFormat="1" ht="11.25" x14ac:dyDescent="0.2">
      <c r="A15" s="57" t="s">
        <v>50</v>
      </c>
      <c r="B15" s="57" t="s">
        <v>51</v>
      </c>
      <c r="C15" s="60" t="s">
        <v>143</v>
      </c>
      <c r="D15" s="269" t="s">
        <v>143</v>
      </c>
      <c r="E15" s="251"/>
      <c r="H15" s="83"/>
    </row>
    <row r="16" spans="1:8" s="109" customFormat="1" ht="11.25" x14ac:dyDescent="0.2">
      <c r="A16" s="57" t="s">
        <v>54</v>
      </c>
      <c r="B16" s="57" t="s">
        <v>55</v>
      </c>
      <c r="C16" s="60">
        <v>357633.86900000001</v>
      </c>
      <c r="D16" s="269">
        <v>20394</v>
      </c>
      <c r="E16" s="57"/>
      <c r="H16" s="83"/>
    </row>
    <row r="17" spans="1:15" s="109" customFormat="1" ht="11.25" x14ac:dyDescent="0.2">
      <c r="A17" s="57" t="s">
        <v>56</v>
      </c>
      <c r="B17" s="57" t="s">
        <v>57</v>
      </c>
      <c r="C17" s="60" t="s">
        <v>143</v>
      </c>
      <c r="D17" s="269" t="s">
        <v>143</v>
      </c>
      <c r="E17" s="251"/>
      <c r="H17" s="83"/>
    </row>
    <row r="18" spans="1:15" s="109" customFormat="1" ht="11.25" x14ac:dyDescent="0.2">
      <c r="A18" s="57" t="s">
        <v>58</v>
      </c>
      <c r="B18" s="57" t="s">
        <v>59</v>
      </c>
      <c r="C18" s="60">
        <v>276297.39899999998</v>
      </c>
      <c r="D18" s="269">
        <v>16710</v>
      </c>
      <c r="E18" s="57"/>
      <c r="H18" s="83"/>
    </row>
    <row r="19" spans="1:15" s="109" customFormat="1" ht="11.25" x14ac:dyDescent="0.2">
      <c r="A19" s="57" t="s">
        <v>60</v>
      </c>
      <c r="B19" s="57" t="s">
        <v>61</v>
      </c>
      <c r="C19" s="60">
        <v>335484.28600000002</v>
      </c>
      <c r="D19" s="269">
        <v>25180</v>
      </c>
      <c r="E19" s="57"/>
      <c r="H19" s="83"/>
    </row>
    <row r="20" spans="1:15" s="109" customFormat="1" ht="11.25" x14ac:dyDescent="0.2">
      <c r="A20" s="57" t="s">
        <v>62</v>
      </c>
      <c r="B20" s="57" t="s">
        <v>63</v>
      </c>
      <c r="C20" s="60">
        <v>517509.08199999999</v>
      </c>
      <c r="D20" s="269">
        <v>29192</v>
      </c>
      <c r="E20" s="57"/>
      <c r="H20" s="83"/>
    </row>
    <row r="21" spans="1:15" s="109" customFormat="1" ht="11.25" x14ac:dyDescent="0.2">
      <c r="A21" s="57" t="s">
        <v>64</v>
      </c>
      <c r="B21" s="57" t="s">
        <v>65</v>
      </c>
      <c r="C21" s="60">
        <v>1068566.747</v>
      </c>
      <c r="D21" s="269">
        <v>62169</v>
      </c>
      <c r="E21" s="57"/>
      <c r="H21" s="83"/>
    </row>
    <row r="22" spans="1:15" s="109" customFormat="1" ht="11.25" x14ac:dyDescent="0.2">
      <c r="A22" s="57" t="s">
        <v>68</v>
      </c>
      <c r="B22" s="57" t="s">
        <v>69</v>
      </c>
      <c r="C22" s="60">
        <v>32981.194000000003</v>
      </c>
      <c r="D22" s="269">
        <v>1978</v>
      </c>
      <c r="E22" s="57"/>
      <c r="H22" s="83"/>
    </row>
    <row r="23" spans="1:15" s="109" customFormat="1" x14ac:dyDescent="0.2">
      <c r="A23" s="57" t="s">
        <v>70</v>
      </c>
      <c r="B23" s="57" t="s">
        <v>71</v>
      </c>
      <c r="C23" s="60">
        <v>15794.174000000001</v>
      </c>
      <c r="D23" s="269">
        <v>1234</v>
      </c>
      <c r="E23" s="57"/>
      <c r="H23" s="100"/>
      <c r="I23" s="99"/>
      <c r="J23" s="99"/>
      <c r="K23" s="99"/>
      <c r="L23" s="99"/>
      <c r="M23" s="99"/>
      <c r="N23" s="99"/>
    </row>
    <row r="24" spans="1:15" s="109" customFormat="1" x14ac:dyDescent="0.2">
      <c r="A24" s="57" t="s">
        <v>72</v>
      </c>
      <c r="B24" s="57" t="s">
        <v>73</v>
      </c>
      <c r="C24" s="60">
        <v>100481.683</v>
      </c>
      <c r="D24" s="269">
        <v>5673</v>
      </c>
      <c r="E24" s="57"/>
      <c r="F24" s="99"/>
      <c r="G24" s="99"/>
      <c r="H24" s="100"/>
      <c r="I24" s="99"/>
      <c r="J24" s="99"/>
      <c r="K24" s="99"/>
      <c r="L24" s="99"/>
      <c r="M24" s="99"/>
      <c r="N24" s="99"/>
    </row>
    <row r="25" spans="1:15" s="109" customFormat="1" ht="11.25" x14ac:dyDescent="0.2">
      <c r="A25" s="117"/>
      <c r="B25" s="117"/>
      <c r="C25" s="103"/>
      <c r="D25" s="103"/>
      <c r="E25" s="103"/>
      <c r="F25" s="83"/>
      <c r="G25" s="83"/>
    </row>
    <row r="26" spans="1:15" s="109" customFormat="1" x14ac:dyDescent="0.2">
      <c r="A26" s="144" t="s">
        <v>1</v>
      </c>
      <c r="C26" s="65">
        <v>4513715.9640000006</v>
      </c>
      <c r="D26" s="65">
        <v>243671</v>
      </c>
      <c r="E26" s="83"/>
      <c r="F26" s="83"/>
      <c r="G26" s="83"/>
      <c r="H26" s="100"/>
      <c r="I26" s="99"/>
      <c r="J26" s="99"/>
      <c r="K26" s="99"/>
      <c r="L26" s="99"/>
      <c r="M26" s="99"/>
      <c r="N26" s="99"/>
    </row>
    <row r="27" spans="1:15" s="109" customFormat="1" ht="9.75" customHeight="1" thickBot="1" x14ac:dyDescent="0.25">
      <c r="A27" s="145"/>
      <c r="B27" s="145"/>
      <c r="C27" s="66"/>
      <c r="D27" s="66"/>
      <c r="E27" s="83"/>
      <c r="F27" s="83"/>
      <c r="G27" s="83"/>
      <c r="H27" s="100"/>
      <c r="I27" s="99"/>
      <c r="J27" s="99"/>
      <c r="K27" s="99"/>
      <c r="L27" s="99"/>
      <c r="M27" s="99"/>
      <c r="N27" s="99"/>
    </row>
    <row r="28" spans="1:15" s="109" customFormat="1" x14ac:dyDescent="0.2">
      <c r="C28" s="83"/>
      <c r="D28" s="83"/>
      <c r="E28" s="83"/>
      <c r="F28" s="83"/>
      <c r="G28" s="83"/>
      <c r="H28" s="100"/>
      <c r="I28" s="99"/>
      <c r="J28" s="99"/>
      <c r="K28" s="99"/>
      <c r="L28" s="99"/>
      <c r="M28" s="99"/>
      <c r="N28" s="99"/>
    </row>
    <row r="29" spans="1:15" s="109" customFormat="1" x14ac:dyDescent="0.2">
      <c r="C29" s="83"/>
      <c r="D29" s="103"/>
      <c r="E29" s="83"/>
      <c r="F29" s="83"/>
      <c r="G29" s="83"/>
      <c r="H29" s="100"/>
      <c r="I29" s="99"/>
      <c r="J29" s="99"/>
      <c r="K29" s="99"/>
      <c r="L29" s="99"/>
      <c r="M29" s="99"/>
      <c r="N29" s="99"/>
      <c r="O29" s="99"/>
    </row>
    <row r="31" spans="1:15" x14ac:dyDescent="0.2">
      <c r="A31" s="104"/>
      <c r="C31" s="101"/>
      <c r="D31" s="101"/>
    </row>
    <row r="33" spans="3:4" x14ac:dyDescent="0.2">
      <c r="C33" s="166"/>
    </row>
    <row r="34" spans="3:4" x14ac:dyDescent="0.2">
      <c r="C34" s="101"/>
      <c r="D34" s="101"/>
    </row>
  </sheetData>
  <mergeCells count="1">
    <mergeCell ref="A4:B4"/>
  </mergeCells>
  <pageMargins left="0.74803149606299213" right="0.74803149606299213" top="0.98425196850393704" bottom="0.98425196850393704" header="0.51181102362204722" footer="0.51181102362204722"/>
  <pageSetup paperSize="9"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H35"/>
  <sheetViews>
    <sheetView showGridLines="0" zoomScaleNormal="100" workbookViewId="0">
      <pane ySplit="4" topLeftCell="A5" activePane="bottomLeft" state="frozen"/>
      <selection activeCell="M10" sqref="M10"/>
      <selection pane="bottomLeft"/>
    </sheetView>
  </sheetViews>
  <sheetFormatPr defaultRowHeight="12.75" x14ac:dyDescent="0.2"/>
  <cols>
    <col min="1" max="1" width="6" style="107" customWidth="1"/>
    <col min="2" max="2" width="40.7109375" style="99" customWidth="1"/>
    <col min="3" max="3" width="14.5703125" style="155" customWidth="1"/>
    <col min="4" max="4" width="14.7109375" style="156" customWidth="1"/>
    <col min="5" max="5" width="14.7109375" style="100" customWidth="1"/>
    <col min="6" max="6" width="12.28515625" style="100" customWidth="1"/>
    <col min="7" max="16384" width="9.140625" style="99"/>
  </cols>
  <sheetData>
    <row r="1" spans="1:7" x14ac:dyDescent="0.2">
      <c r="A1" s="142"/>
      <c r="B1" s="147"/>
      <c r="C1" s="101"/>
      <c r="D1" s="101"/>
      <c r="E1" s="101"/>
      <c r="F1" s="101"/>
    </row>
    <row r="2" spans="1:7" ht="34.5" customHeight="1" x14ac:dyDescent="0.2">
      <c r="A2" s="280" t="s">
        <v>123</v>
      </c>
      <c r="B2" s="280"/>
      <c r="C2" s="280"/>
      <c r="D2" s="280"/>
      <c r="E2" s="280"/>
      <c r="F2" s="280"/>
    </row>
    <row r="3" spans="1:7" x14ac:dyDescent="0.2">
      <c r="A3" s="282"/>
      <c r="B3" s="282"/>
      <c r="C3" s="282"/>
      <c r="D3" s="282"/>
      <c r="E3" s="282"/>
      <c r="F3" s="282"/>
    </row>
    <row r="4" spans="1:7" s="118" customFormat="1" ht="22.5" x14ac:dyDescent="0.2">
      <c r="A4" s="148"/>
      <c r="B4" s="148" t="s">
        <v>3</v>
      </c>
      <c r="C4" s="45" t="s">
        <v>153</v>
      </c>
      <c r="D4" s="45" t="s">
        <v>8</v>
      </c>
      <c r="E4" s="45" t="s">
        <v>12</v>
      </c>
      <c r="F4" s="45" t="s">
        <v>11</v>
      </c>
    </row>
    <row r="5" spans="1:7" s="109" customFormat="1" ht="16.5" customHeight="1" x14ac:dyDescent="0.2">
      <c r="A5" s="149"/>
      <c r="B5" s="149"/>
      <c r="C5" s="6"/>
      <c r="D5" s="16"/>
      <c r="E5" s="61"/>
      <c r="F5" s="61"/>
    </row>
    <row r="6" spans="1:7" s="109" customFormat="1" ht="22.5" x14ac:dyDescent="0.2">
      <c r="A6" s="241">
        <v>1</v>
      </c>
      <c r="B6" s="231" t="s">
        <v>77</v>
      </c>
      <c r="C6" s="235">
        <v>2076717.740614</v>
      </c>
      <c r="D6" s="236">
        <v>2618711.65</v>
      </c>
      <c r="E6" s="236">
        <v>144087384.94999999</v>
      </c>
      <c r="F6" s="236">
        <v>122681</v>
      </c>
      <c r="G6" s="237"/>
    </row>
    <row r="7" spans="1:7" s="109" customFormat="1" ht="13.5" customHeight="1" x14ac:dyDescent="0.2">
      <c r="A7" s="241">
        <v>2</v>
      </c>
      <c r="B7" s="231" t="s">
        <v>96</v>
      </c>
      <c r="C7" s="238">
        <v>27307.392472</v>
      </c>
      <c r="D7" s="238">
        <v>46352.542000000001</v>
      </c>
      <c r="E7" s="238">
        <v>1232932.23</v>
      </c>
      <c r="F7" s="238">
        <v>2021</v>
      </c>
      <c r="G7" s="237"/>
    </row>
    <row r="8" spans="1:7" s="109" customFormat="1" ht="22.5" x14ac:dyDescent="0.2">
      <c r="A8" s="241">
        <v>3</v>
      </c>
      <c r="B8" s="231" t="s">
        <v>97</v>
      </c>
      <c r="C8" s="235">
        <v>277040.34912299999</v>
      </c>
      <c r="D8" s="236">
        <v>678726.97600000002</v>
      </c>
      <c r="E8" s="236">
        <v>11804669.560000001</v>
      </c>
      <c r="F8" s="235">
        <v>25342</v>
      </c>
      <c r="G8" s="237"/>
    </row>
    <row r="9" spans="1:7" s="109" customFormat="1" ht="11.25" x14ac:dyDescent="0.2">
      <c r="A9" s="241">
        <v>4</v>
      </c>
      <c r="B9" s="231" t="s">
        <v>78</v>
      </c>
      <c r="C9" s="235">
        <v>2277412.839621</v>
      </c>
      <c r="D9" s="236">
        <v>2755177.7450000001</v>
      </c>
      <c r="E9" s="236">
        <v>122260202.91</v>
      </c>
      <c r="F9" s="235">
        <v>146662</v>
      </c>
      <c r="G9" s="237"/>
    </row>
    <row r="10" spans="1:7" s="109" customFormat="1" ht="11.25" x14ac:dyDescent="0.2">
      <c r="A10" s="241">
        <v>5</v>
      </c>
      <c r="B10" s="231" t="s">
        <v>79</v>
      </c>
      <c r="C10" s="235">
        <v>75507.147096999994</v>
      </c>
      <c r="D10" s="236">
        <v>119574.262</v>
      </c>
      <c r="E10" s="236">
        <v>10196187.289999999</v>
      </c>
      <c r="F10" s="235">
        <v>13336</v>
      </c>
      <c r="G10" s="237"/>
    </row>
    <row r="11" spans="1:7" s="109" customFormat="1" ht="33.75" x14ac:dyDescent="0.2">
      <c r="A11" s="241">
        <v>6</v>
      </c>
      <c r="B11" s="231" t="s">
        <v>80</v>
      </c>
      <c r="C11" s="235">
        <v>3607397.4228659999</v>
      </c>
      <c r="D11" s="236">
        <v>5036962.068</v>
      </c>
      <c r="E11" s="236">
        <v>179009526.44</v>
      </c>
      <c r="F11" s="235">
        <v>249099</v>
      </c>
      <c r="G11" s="237"/>
    </row>
    <row r="12" spans="1:7" s="109" customFormat="1" ht="18" customHeight="1" x14ac:dyDescent="0.2">
      <c r="A12" s="241">
        <v>7</v>
      </c>
      <c r="B12" s="231" t="s">
        <v>81</v>
      </c>
      <c r="C12" s="235">
        <v>294093.018752</v>
      </c>
      <c r="D12" s="236">
        <v>549827.40300000005</v>
      </c>
      <c r="E12" s="236">
        <v>9996427.1600000001</v>
      </c>
      <c r="F12" s="235">
        <v>20377</v>
      </c>
      <c r="G12" s="237"/>
    </row>
    <row r="13" spans="1:7" s="109" customFormat="1" ht="22.5" x14ac:dyDescent="0.2">
      <c r="A13" s="241">
        <v>8</v>
      </c>
      <c r="B13" s="231" t="s">
        <v>82</v>
      </c>
      <c r="C13" s="235">
        <v>1495631.9373379999</v>
      </c>
      <c r="D13" s="236">
        <v>2538780.5860000001</v>
      </c>
      <c r="E13" s="236">
        <v>90670409.200000003</v>
      </c>
      <c r="F13" s="235">
        <v>141543</v>
      </c>
      <c r="G13" s="237"/>
    </row>
    <row r="14" spans="1:7" s="109" customFormat="1" ht="11.25" x14ac:dyDescent="0.2">
      <c r="A14" s="241">
        <v>9</v>
      </c>
      <c r="B14" s="231" t="s">
        <v>83</v>
      </c>
      <c r="C14" s="235">
        <v>822239.72940199997</v>
      </c>
      <c r="D14" s="236">
        <v>1414238.024</v>
      </c>
      <c r="E14" s="236">
        <v>47881319.890000001</v>
      </c>
      <c r="F14" s="235">
        <v>76262</v>
      </c>
      <c r="G14" s="237"/>
    </row>
    <row r="15" spans="1:7" s="109" customFormat="1" ht="11.25" x14ac:dyDescent="0.2">
      <c r="A15" s="241">
        <v>10</v>
      </c>
      <c r="B15" s="231" t="s">
        <v>84</v>
      </c>
      <c r="C15" s="235">
        <v>1810796.2737060001</v>
      </c>
      <c r="D15" s="236">
        <v>2380245.3739999998</v>
      </c>
      <c r="E15" s="236">
        <v>95136403.340000004</v>
      </c>
      <c r="F15" s="235">
        <v>118850</v>
      </c>
      <c r="G15" s="237"/>
    </row>
    <row r="16" spans="1:7" s="109" customFormat="1" ht="45" x14ac:dyDescent="0.2">
      <c r="A16" s="241">
        <v>11</v>
      </c>
      <c r="B16" s="231" t="s">
        <v>85</v>
      </c>
      <c r="C16" s="235">
        <v>841570.40378000005</v>
      </c>
      <c r="D16" s="236">
        <v>1156248.932</v>
      </c>
      <c r="E16" s="236">
        <v>75284305.480000004</v>
      </c>
      <c r="F16" s="235">
        <v>97423</v>
      </c>
      <c r="G16" s="237"/>
    </row>
    <row r="17" spans="1:8" s="109" customFormat="1" ht="11.25" x14ac:dyDescent="0.2">
      <c r="A17" s="241">
        <v>12</v>
      </c>
      <c r="B17" s="231" t="s">
        <v>86</v>
      </c>
      <c r="C17" s="235">
        <v>602495.37993699999</v>
      </c>
      <c r="D17" s="236">
        <v>720590.06700000004</v>
      </c>
      <c r="E17" s="236">
        <v>53658106.770000003</v>
      </c>
      <c r="F17" s="235">
        <v>55374</v>
      </c>
      <c r="G17" s="237"/>
    </row>
    <row r="18" spans="1:8" s="109" customFormat="1" ht="11.25" x14ac:dyDescent="0.2">
      <c r="A18" s="241">
        <v>13</v>
      </c>
      <c r="B18" s="231" t="s">
        <v>87</v>
      </c>
      <c r="C18" s="235">
        <v>646365.34978399996</v>
      </c>
      <c r="D18" s="236">
        <v>1203721.9609999999</v>
      </c>
      <c r="E18" s="236">
        <v>55621945.240000002</v>
      </c>
      <c r="F18" s="235">
        <v>90264</v>
      </c>
      <c r="G18" s="237"/>
    </row>
    <row r="19" spans="1:8" s="109" customFormat="1" ht="11.25" x14ac:dyDescent="0.2">
      <c r="A19" s="241">
        <v>14</v>
      </c>
      <c r="B19" s="231" t="s">
        <v>88</v>
      </c>
      <c r="C19" s="235">
        <v>515715.53621799999</v>
      </c>
      <c r="D19" s="236">
        <v>915298.598</v>
      </c>
      <c r="E19" s="236">
        <v>20053174.280000001</v>
      </c>
      <c r="F19" s="235">
        <v>35430</v>
      </c>
      <c r="G19" s="237"/>
    </row>
    <row r="20" spans="1:8" s="109" customFormat="1" ht="11.25" x14ac:dyDescent="0.2">
      <c r="A20" s="241">
        <v>15</v>
      </c>
      <c r="B20" s="231" t="s">
        <v>89</v>
      </c>
      <c r="C20" s="235">
        <v>120397.626577</v>
      </c>
      <c r="D20" s="236">
        <v>429825.05800000002</v>
      </c>
      <c r="E20" s="236">
        <v>12704984.02</v>
      </c>
      <c r="F20" s="235">
        <v>36933</v>
      </c>
      <c r="G20" s="237"/>
    </row>
    <row r="21" spans="1:8" s="109" customFormat="1" ht="14.25" customHeight="1" x14ac:dyDescent="0.2">
      <c r="A21" s="241">
        <v>16</v>
      </c>
      <c r="B21" s="231" t="s">
        <v>90</v>
      </c>
      <c r="C21" s="235">
        <v>308615.24802200001</v>
      </c>
      <c r="D21" s="236">
        <v>445044.21</v>
      </c>
      <c r="E21" s="236">
        <v>43105040.600000001</v>
      </c>
      <c r="F21" s="235">
        <v>58464</v>
      </c>
      <c r="G21" s="237"/>
    </row>
    <row r="22" spans="1:8" s="109" customFormat="1" ht="49.5" customHeight="1" x14ac:dyDescent="0.2">
      <c r="A22" s="241">
        <v>17</v>
      </c>
      <c r="B22" s="230" t="s">
        <v>98</v>
      </c>
      <c r="C22" s="235">
        <v>83511.228742000007</v>
      </c>
      <c r="D22" s="236">
        <v>109145.628</v>
      </c>
      <c r="E22" s="236">
        <v>11782667.82</v>
      </c>
      <c r="F22" s="235">
        <v>6920</v>
      </c>
      <c r="G22" s="237"/>
    </row>
    <row r="23" spans="1:8" s="109" customFormat="1" ht="22.5" x14ac:dyDescent="0.2">
      <c r="A23" s="241">
        <v>18</v>
      </c>
      <c r="B23" s="231" t="s">
        <v>91</v>
      </c>
      <c r="C23" s="235">
        <v>2615285.1997099998</v>
      </c>
      <c r="D23" s="236">
        <v>4329901.0810000002</v>
      </c>
      <c r="E23" s="236">
        <v>195691899.47</v>
      </c>
      <c r="F23" s="235">
        <v>268204</v>
      </c>
      <c r="G23" s="237"/>
    </row>
    <row r="24" spans="1:8" s="109" customFormat="1" ht="33.75" x14ac:dyDescent="0.2">
      <c r="A24" s="242">
        <v>19</v>
      </c>
      <c r="B24" s="244" t="s">
        <v>92</v>
      </c>
      <c r="C24" s="236">
        <v>428069.58644099999</v>
      </c>
      <c r="D24" s="236">
        <v>925441.81</v>
      </c>
      <c r="E24" s="236">
        <v>33429256.780000001</v>
      </c>
      <c r="F24" s="236">
        <v>55367</v>
      </c>
      <c r="G24" s="237"/>
    </row>
    <row r="25" spans="1:8" s="109" customFormat="1" ht="11.25" x14ac:dyDescent="0.2">
      <c r="A25" s="242">
        <v>20</v>
      </c>
      <c r="B25" s="244" t="s">
        <v>93</v>
      </c>
      <c r="C25" s="236">
        <v>247919.74744400001</v>
      </c>
      <c r="D25" s="236">
        <v>429374.74400000001</v>
      </c>
      <c r="E25" s="236">
        <v>17661955.760000002</v>
      </c>
      <c r="F25" s="236">
        <v>29502</v>
      </c>
      <c r="G25" s="237"/>
    </row>
    <row r="26" spans="1:8" s="109" customFormat="1" ht="18.75" customHeight="1" x14ac:dyDescent="0.2">
      <c r="A26" s="217" t="s">
        <v>1</v>
      </c>
      <c r="B26" s="245"/>
      <c r="C26" s="218">
        <v>19174089.157646</v>
      </c>
      <c r="D26" s="218">
        <v>28803188.719000001</v>
      </c>
      <c r="E26" s="218">
        <v>1231268799.1900001</v>
      </c>
      <c r="F26" s="218">
        <v>1650054</v>
      </c>
      <c r="H26" s="122"/>
    </row>
    <row r="27" spans="1:8" s="109" customFormat="1" ht="12" x14ac:dyDescent="0.2">
      <c r="A27" s="219"/>
      <c r="B27" s="220"/>
      <c r="C27" s="221"/>
      <c r="D27" s="220"/>
      <c r="E27" s="221"/>
      <c r="F27" s="221"/>
    </row>
    <row r="28" spans="1:8" s="109" customFormat="1" thickBot="1" x14ac:dyDescent="0.25">
      <c r="A28" s="268" t="s">
        <v>148</v>
      </c>
      <c r="B28" s="222"/>
      <c r="C28" s="223"/>
      <c r="D28" s="223"/>
      <c r="E28" s="224">
        <v>153242628.84</v>
      </c>
      <c r="F28" s="224">
        <v>583856</v>
      </c>
    </row>
    <row r="29" spans="1:8" s="109" customFormat="1" x14ac:dyDescent="0.2">
      <c r="A29" s="141"/>
      <c r="B29" s="150"/>
      <c r="C29" s="151"/>
      <c r="D29" s="153"/>
      <c r="E29" s="83"/>
      <c r="F29" s="83"/>
    </row>
    <row r="30" spans="1:8" s="109" customFormat="1" ht="11.25" x14ac:dyDescent="0.2">
      <c r="A30" s="117"/>
      <c r="C30" s="151"/>
      <c r="D30" s="154"/>
      <c r="E30" s="83"/>
      <c r="F30" s="83"/>
    </row>
    <row r="31" spans="1:8" s="109" customFormat="1" ht="11.25" x14ac:dyDescent="0.2">
      <c r="A31" s="117"/>
      <c r="C31" s="151"/>
      <c r="D31" s="154"/>
      <c r="E31" s="83"/>
      <c r="F31" s="83"/>
    </row>
    <row r="32" spans="1:8" s="109" customFormat="1" ht="11.25" x14ac:dyDescent="0.2">
      <c r="A32" s="117"/>
      <c r="C32" s="151"/>
      <c r="D32" s="154"/>
      <c r="E32" s="83"/>
      <c r="F32" s="83"/>
    </row>
    <row r="33" spans="1:6" s="109" customFormat="1" ht="11.25" x14ac:dyDescent="0.2">
      <c r="A33" s="117"/>
      <c r="B33" s="122"/>
      <c r="C33" s="151"/>
      <c r="D33" s="154"/>
      <c r="E33" s="83"/>
      <c r="F33" s="83"/>
    </row>
    <row r="35" spans="1:6" x14ac:dyDescent="0.2">
      <c r="B35" s="102"/>
    </row>
  </sheetData>
  <mergeCells count="2">
    <mergeCell ref="A2:F2"/>
    <mergeCell ref="A3:F3"/>
  </mergeCells>
  <pageMargins left="0.74803149606299213" right="0.74803149606299213" top="0.98425196850393704" bottom="0.98425196850393704" header="0.51181102362204722" footer="0.51181102362204722"/>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28</vt:i4>
      </vt:variant>
      <vt:variant>
        <vt:lpstr>Namngivna områden</vt:lpstr>
      </vt:variant>
      <vt:variant>
        <vt:i4>2</vt:i4>
      </vt:variant>
    </vt:vector>
  </HeadingPairs>
  <TitlesOfParts>
    <vt:vector size="30" baseType="lpstr">
      <vt:lpstr>Titelsida</vt:lpstr>
      <vt:lpstr>Tabellförteckning</vt:lpstr>
      <vt:lpstr>1_2015</vt:lpstr>
      <vt:lpstr>2_2015</vt:lpstr>
      <vt:lpstr>3_2015</vt:lpstr>
      <vt:lpstr>4 a_2015</vt:lpstr>
      <vt:lpstr>4 b_2015</vt:lpstr>
      <vt:lpstr>5_2015</vt:lpstr>
      <vt:lpstr>6_2015</vt:lpstr>
      <vt:lpstr>7_2015</vt:lpstr>
      <vt:lpstr>8_2015</vt:lpstr>
      <vt:lpstr>9_2015</vt:lpstr>
      <vt:lpstr>10_2015 </vt:lpstr>
      <vt:lpstr>11a _2015</vt:lpstr>
      <vt:lpstr>11b_2015</vt:lpstr>
      <vt:lpstr>1_2016</vt:lpstr>
      <vt:lpstr>2_2016</vt:lpstr>
      <vt:lpstr>3_2016</vt:lpstr>
      <vt:lpstr>4 a_2016</vt:lpstr>
      <vt:lpstr>4 b_2016</vt:lpstr>
      <vt:lpstr>5_2016</vt:lpstr>
      <vt:lpstr>6_2016</vt:lpstr>
      <vt:lpstr>7_2016</vt:lpstr>
      <vt:lpstr>8_2016</vt:lpstr>
      <vt:lpstr>9_2016</vt:lpstr>
      <vt:lpstr>10 _2016 </vt:lpstr>
      <vt:lpstr>11a _2016</vt:lpstr>
      <vt:lpstr>11b_2016</vt:lpstr>
      <vt:lpstr>'10_2015 '!Utskriftsområde</vt:lpstr>
      <vt:lpstr>Titelsida!Utskriftsområde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dc:creator>
  <cp:lastModifiedBy>Johan Landin</cp:lastModifiedBy>
  <cp:lastPrinted>2018-06-01T08:33:27Z</cp:lastPrinted>
  <dcterms:created xsi:type="dcterms:W3CDTF">2008-05-23T09:35:56Z</dcterms:created>
  <dcterms:modified xsi:type="dcterms:W3CDTF">2018-06-20T14:02:47Z</dcterms:modified>
</cp:coreProperties>
</file>