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U:\Verksamhetsstöd\Kommunikation\Publikationer\Statistik\Sjöfart\2023\2023_16\"/>
    </mc:Choice>
  </mc:AlternateContent>
  <xr:revisionPtr revIDLastSave="0" documentId="8_{5B4B422C-0A9A-492A-AA88-4409F88ECF8B}" xr6:coauthVersionLast="47" xr6:coauthVersionMax="47" xr10:uidLastSave="{00000000-0000-0000-0000-000000000000}"/>
  <bookViews>
    <workbookView xWindow="-108" yWindow="-108" windowWidth="23256" windowHeight="12456" tabRatio="943" xr2:uid="{00000000-000D-0000-FFFF-FFFF00000000}"/>
  </bookViews>
  <sheets>
    <sheet name="Titel_ Title" sheetId="46" r:id="rId1"/>
    <sheet name="Innehåll_ Contents" sheetId="36" r:id="rId2"/>
    <sheet name="Kort om statistiken" sheetId="70" r:id="rId3"/>
    <sheet name="Teckenförklaring_ Legends" sheetId="77" r:id="rId4"/>
    <sheet name="Sammanfattning_Summary" sheetId="99" r:id="rId5"/>
    <sheet name="Tabell 1" sheetId="8" r:id="rId6"/>
    <sheet name="Tabell 2" sheetId="9" r:id="rId7"/>
    <sheet name="Tabell 3" sheetId="45" r:id="rId8"/>
    <sheet name="Tabell 4.1" sheetId="42" r:id="rId9"/>
    <sheet name="Tabell 4.2" sheetId="43" r:id="rId10"/>
    <sheet name="Tabell 5" sheetId="33" r:id="rId11"/>
    <sheet name="Tabell 6" sheetId="10" r:id="rId12"/>
    <sheet name="Tabell 7" sheetId="28" r:id="rId13"/>
    <sheet name="Tabell 8.1–8.3" sheetId="35" r:id="rId14"/>
    <sheet name="Tabell 9.1" sheetId="22" r:id="rId15"/>
    <sheet name="Tabell 9.2" sheetId="21" r:id="rId16"/>
    <sheet name="Tabell 10.1" sheetId="1" r:id="rId17"/>
    <sheet name="Tabell 10.2" sheetId="61" r:id="rId18"/>
    <sheet name="Tabell 11.1" sheetId="24" r:id="rId19"/>
    <sheet name="Tabell 11.2" sheetId="23" r:id="rId20"/>
    <sheet name="Tabell 11.3" sheetId="19" r:id="rId21"/>
    <sheet name="Tabell 12" sheetId="32" r:id="rId22"/>
    <sheet name="Tabell 13" sheetId="20" r:id="rId23"/>
    <sheet name="Tabell 14.1–14.2" sheetId="37" r:id="rId24"/>
    <sheet name="Tabell 15" sheetId="12" r:id="rId25"/>
    <sheet name="Tabell 16" sheetId="13" r:id="rId26"/>
    <sheet name="Tabell 17" sheetId="18" r:id="rId27"/>
    <sheet name="Tabell 18" sheetId="81" r:id="rId28"/>
    <sheet name="Sammanfattningstabell IVV" sheetId="69" r:id="rId29"/>
    <sheet name="Tabell 19" sheetId="67" r:id="rId30"/>
    <sheet name="Tabell 20" sheetId="84" r:id="rId31"/>
    <sheet name="Tabell 21" sheetId="85" r:id="rId32"/>
    <sheet name="Tabell 22" sheetId="87" r:id="rId33"/>
    <sheet name="Tabell 23" sheetId="88" r:id="rId34"/>
    <sheet name="Tabell 24" sheetId="91" r:id="rId35"/>
    <sheet name="Tabell 25" sheetId="92" r:id="rId36"/>
    <sheet name="Definitioner_ Definitions" sheetId="98" r:id="rId37"/>
    <sheet name="Definitioner Varugrupper" sheetId="72" r:id="rId38"/>
    <sheet name="Definitioner Lasttyper" sheetId="73" r:id="rId39"/>
    <sheet name="Geografiska områden" sheetId="74" r:id="rId40"/>
    <sheet name="Definitioner Fartygstyp" sheetId="82" r:id="rId41"/>
    <sheet name="Riksområden" sheetId="80" r:id="rId42"/>
    <sheet name="Hamngrupper" sheetId="97" r:id="rId43"/>
    <sheet name="Utökad historik 2ABC" sheetId="58" state="hidden" r:id="rId44"/>
    <sheet name="Utökad historik 3ABC" sheetId="59" state="hidden" r:id="rId45"/>
  </sheets>
  <externalReferences>
    <externalReference r:id="rId46"/>
    <externalReference r:id="rId47"/>
    <externalReference r:id="rId48"/>
    <externalReference r:id="rId49"/>
    <externalReference r:id="rId50"/>
  </externalReferences>
  <definedNames>
    <definedName name="_10FrC1" localSheetId="4">#REF!</definedName>
    <definedName name="_10FrC1">'Tabell 3'!$J$14</definedName>
    <definedName name="_10FrC2" localSheetId="4">#REF!</definedName>
    <definedName name="_10FrC2">'Tabell 3'!$L$14</definedName>
    <definedName name="_10FrC3" localSheetId="4">#REF!</definedName>
    <definedName name="_10FrC3">'Tabell 3'!$N$14</definedName>
    <definedName name="_10ToC1" localSheetId="4">#REF!</definedName>
    <definedName name="_10ToC1">'Tabell 3'!$D$14</definedName>
    <definedName name="_10ToC2" localSheetId="4">#REF!</definedName>
    <definedName name="_10ToC2">'Tabell 3'!$F$14</definedName>
    <definedName name="_10ToC3" localSheetId="4">#REF!</definedName>
    <definedName name="_10ToC3">'Tabell 3'!$H$14</definedName>
    <definedName name="_11AC1" localSheetId="4">#REF!</definedName>
    <definedName name="_11AC1">'Tabell 4.1'!$B$7</definedName>
    <definedName name="_11AC2" localSheetId="4">#REF!</definedName>
    <definedName name="_11AC2">'Tabell 4.1'!$D$7</definedName>
    <definedName name="_11AC3" localSheetId="4">#REF!</definedName>
    <definedName name="_11AC3">'Tabell 4.1'!$F$7</definedName>
    <definedName name="_11AC4" localSheetId="4">#REF!</definedName>
    <definedName name="_11AC4">'Tabell 4.1'!$H$7</definedName>
    <definedName name="_11AC5" localSheetId="4">#REF!</definedName>
    <definedName name="_11AC5">'Tabell 4.1'!$J$7</definedName>
    <definedName name="_11AC6" localSheetId="4">#REF!</definedName>
    <definedName name="_11AC6">'Tabell 4.1'!$L$7</definedName>
    <definedName name="_11AC7" localSheetId="4">#REF!</definedName>
    <definedName name="_11AC7">'Tabell 4.1'!$N$7</definedName>
    <definedName name="_11BC1" localSheetId="4">#REF!</definedName>
    <definedName name="_11BC1">'Tabell 4.2'!$B$7</definedName>
    <definedName name="_11BC2" localSheetId="4">#REF!</definedName>
    <definedName name="_11BC2">'Tabell 4.2'!$D$7</definedName>
    <definedName name="_11BC3" localSheetId="4">#REF!</definedName>
    <definedName name="_11BC3">'Tabell 4.2'!$F$7</definedName>
    <definedName name="_11BC4" localSheetId="4">#REF!</definedName>
    <definedName name="_11BC4">'Tabell 4.2'!$H$7</definedName>
    <definedName name="_11BC5" localSheetId="4">#REF!</definedName>
    <definedName name="_11BC5">'Tabell 4.2'!$J$7</definedName>
    <definedName name="_11BC6" localSheetId="4">#REF!</definedName>
    <definedName name="_11BC6">'Tabell 4.2'!$L$7</definedName>
    <definedName name="_11BC7" localSheetId="4">#REF!</definedName>
    <definedName name="_11BC7">'Tabell 4.2'!$N$7</definedName>
    <definedName name="_12C1" localSheetId="4">#REF!</definedName>
    <definedName name="_12C1">'Tabell 7'!$D$7</definedName>
    <definedName name="_12C2" localSheetId="4">#REF!</definedName>
    <definedName name="_12C2">'Tabell 7'!$F$7</definedName>
    <definedName name="_12C3" localSheetId="4">#REF!</definedName>
    <definedName name="_12C3">'Tabell 7'!$H$7</definedName>
    <definedName name="_12C4" localSheetId="4">#REF!</definedName>
    <definedName name="_12C4">'Tabell 7'!$M$7</definedName>
    <definedName name="_12C5" localSheetId="4">#REF!</definedName>
    <definedName name="_12C5">'Tabell 7'!$O$7</definedName>
    <definedName name="_12C6" localSheetId="4">#REF!</definedName>
    <definedName name="_12C6">'Tabell 7'!$Q$7</definedName>
    <definedName name="_13C1" localSheetId="4">#REF!</definedName>
    <definedName name="_13C1">'Tabell 12'!$C$5</definedName>
    <definedName name="_13C2" localSheetId="4">#REF!</definedName>
    <definedName name="_13C2">'Tabell 12'!$D$5</definedName>
    <definedName name="_13C3" localSheetId="4">#REF!</definedName>
    <definedName name="_13C3">'Tabell 12'!$E$5</definedName>
    <definedName name="_14C1" localSheetId="4">#REF!</definedName>
    <definedName name="_14C1">'Tabell 5'!$C$5</definedName>
    <definedName name="_14C2" localSheetId="4">#REF!</definedName>
    <definedName name="_14C2">'Tabell 5'!$E$5</definedName>
    <definedName name="_14C3" localSheetId="4">#REF!</definedName>
    <definedName name="_14C3">'Tabell 5'!$G$5</definedName>
    <definedName name="_1A18Q1" localSheetId="4">#REF!</definedName>
    <definedName name="_1A18Q1">#REF!</definedName>
    <definedName name="_1A18Q2" localSheetId="4">#REF!</definedName>
    <definedName name="_1A18Q2">#REF!</definedName>
    <definedName name="_1A18Q3" localSheetId="4">#REF!</definedName>
    <definedName name="_1A18Q3">#REF!</definedName>
    <definedName name="_1A18Q4" localSheetId="4">#REF!</definedName>
    <definedName name="_1A18Q4">#REF!</definedName>
    <definedName name="_1A19Q1" localSheetId="4">#REF!</definedName>
    <definedName name="_1A19Q1">#REF!</definedName>
    <definedName name="_1A19Q2" localSheetId="4">#REF!</definedName>
    <definedName name="_1A19Q2">#REF!</definedName>
    <definedName name="_1A19Q3" localSheetId="4">#REF!</definedName>
    <definedName name="_1A19Q3">#REF!</definedName>
    <definedName name="_1A19Q4" localSheetId="4">#REF!</definedName>
    <definedName name="_1A19Q4">#REF!</definedName>
    <definedName name="_1AQPrev1" localSheetId="4">#REF!</definedName>
    <definedName name="_1AQPrev1">#REF!</definedName>
    <definedName name="_1AQPrev2" localSheetId="36">'[1]Tabell 1A'!#REF!</definedName>
    <definedName name="_1AQPrev2" localSheetId="4">#REF!</definedName>
    <definedName name="_1AQPrev2">#REF!</definedName>
    <definedName name="_1AQPrev3" localSheetId="36">'[1]Tabell 1A'!#REF!</definedName>
    <definedName name="_1AQPrev3" localSheetId="4">#REF!</definedName>
    <definedName name="_1AQPrev3">#REF!</definedName>
    <definedName name="_1AQThis" localSheetId="4">#REF!</definedName>
    <definedName name="_1AQThis">#REF!</definedName>
    <definedName name="_1B18Q1" localSheetId="4">#REF!</definedName>
    <definedName name="_1B18Q1">#REF!</definedName>
    <definedName name="_1B18Q2" localSheetId="4">#REF!</definedName>
    <definedName name="_1B18Q2">#REF!</definedName>
    <definedName name="_1B18Q3" localSheetId="4">#REF!</definedName>
    <definedName name="_1B18Q3">#REF!</definedName>
    <definedName name="_1B18Q4" localSheetId="4">#REF!</definedName>
    <definedName name="_1B18Q4">#REF!</definedName>
    <definedName name="_1B19Q1" localSheetId="4">#REF!</definedName>
    <definedName name="_1B19Q1">#REF!</definedName>
    <definedName name="_1B19Q2" localSheetId="4">#REF!</definedName>
    <definedName name="_1B19Q2">#REF!</definedName>
    <definedName name="_1B19Q3" localSheetId="4">#REF!</definedName>
    <definedName name="_1B19Q3">#REF!</definedName>
    <definedName name="_1B19Q4" localSheetId="4">#REF!</definedName>
    <definedName name="_1B19Q4">#REF!</definedName>
    <definedName name="_1BQPrev1" localSheetId="36">'[1]Tabell 1B'!#REF!</definedName>
    <definedName name="_1BQPrev1" localSheetId="4">#REF!</definedName>
    <definedName name="_1BQPrev1">#REF!</definedName>
    <definedName name="_1BQPrev2" localSheetId="36">'[1]Tabell 1B'!#REF!</definedName>
    <definedName name="_1BQPrev2" localSheetId="4">#REF!</definedName>
    <definedName name="_1BQPrev2">#REF!</definedName>
    <definedName name="_1BQPrev3" localSheetId="36">'[1]Tabell 1B'!#REF!</definedName>
    <definedName name="_1BQPrev3" localSheetId="4">#REF!</definedName>
    <definedName name="_1BQPrev3">#REF!</definedName>
    <definedName name="_1BQThis" localSheetId="4">#REF!</definedName>
    <definedName name="_1BQThis">#REF!</definedName>
    <definedName name="_1YThis" localSheetId="42">#REF!</definedName>
    <definedName name="_1YThis" localSheetId="4">#REF!</definedName>
    <definedName name="_1YThis" localSheetId="27">'[2]Tabell 2.1'!#REF!</definedName>
    <definedName name="_1YThis">#REF!</definedName>
    <definedName name="_218Q1" localSheetId="42">#REF!</definedName>
    <definedName name="_218Q1" localSheetId="4">#REF!</definedName>
    <definedName name="_218Q1">#REF!</definedName>
    <definedName name="_218Q2" localSheetId="42">#REF!</definedName>
    <definedName name="_218Q2" localSheetId="4">#REF!</definedName>
    <definedName name="_218Q2">#REF!</definedName>
    <definedName name="_218Q3" localSheetId="42">#REF!</definedName>
    <definedName name="_218Q3" localSheetId="4">#REF!</definedName>
    <definedName name="_218Q3">#REF!</definedName>
    <definedName name="_218Q4" localSheetId="4">#REF!</definedName>
    <definedName name="_218Q4">#REF!</definedName>
    <definedName name="_219Q1" localSheetId="4">#REF!</definedName>
    <definedName name="_219Q1">#REF!</definedName>
    <definedName name="_219Q2" localSheetId="4">#REF!</definedName>
    <definedName name="_219Q2">#REF!</definedName>
    <definedName name="_219Q3" localSheetId="4">#REF!</definedName>
    <definedName name="_219Q3">#REF!</definedName>
    <definedName name="_219Q4" localSheetId="4">#REF!</definedName>
    <definedName name="_219Q4">#REF!</definedName>
    <definedName name="_2AYThis" localSheetId="4">#REF!</definedName>
    <definedName name="_2AYThis">'Tabell 6'!$H$4</definedName>
    <definedName name="_2BYThis" localSheetId="4">#REF!</definedName>
    <definedName name="_2BYThis">'Tabell 2'!$P$19</definedName>
    <definedName name="_2CYThis" localSheetId="4">#REF!</definedName>
    <definedName name="_2CYThis">'Tabell 1'!$L$28</definedName>
    <definedName name="_2DYThis" localSheetId="36">#REF!</definedName>
    <definedName name="_2DYThis" localSheetId="42">#REF!</definedName>
    <definedName name="_2DYThis" localSheetId="4">#REF!</definedName>
    <definedName name="_2DYThis" localSheetId="27">'[2]Tabell 2D IVV'!#REF!</definedName>
    <definedName name="_2DYThis">#REF!</definedName>
    <definedName name="_2QPrev1" localSheetId="42">#REF!</definedName>
    <definedName name="_2QPrev1" localSheetId="4">#REF!</definedName>
    <definedName name="_2QPrev1">#REF!</definedName>
    <definedName name="_2QPrev2" localSheetId="42">#REF!</definedName>
    <definedName name="_2QPrev2" localSheetId="4">#REF!</definedName>
    <definedName name="_2QPrev2">#REF!</definedName>
    <definedName name="_2QPrev3" localSheetId="42">#REF!</definedName>
    <definedName name="_2QPrev3" localSheetId="4">#REF!</definedName>
    <definedName name="_2QPrev3">#REF!</definedName>
    <definedName name="_2QThis" localSheetId="4">#REF!</definedName>
    <definedName name="_2QThis">#REF!</definedName>
    <definedName name="_3AQPrev1C1" localSheetId="4">#REF!</definedName>
    <definedName name="_3AQPrev1C1">#REF!</definedName>
    <definedName name="_3AQPrev1C2" localSheetId="4">#REF!</definedName>
    <definedName name="_3AQPrev1C2">#REF!</definedName>
    <definedName name="_3AQPrev1C3" localSheetId="4">#REF!</definedName>
    <definedName name="_3AQPrev1C3">#REF!</definedName>
    <definedName name="_3AQPrev1C4" localSheetId="4">#REF!</definedName>
    <definedName name="_3AQPrev1C4">#REF!</definedName>
    <definedName name="_3AQPrev1C5" localSheetId="4">#REF!</definedName>
    <definedName name="_3AQPrev1C5">#REF!</definedName>
    <definedName name="_3AQPrev1C6" localSheetId="4">#REF!</definedName>
    <definedName name="_3AQPrev1C6">#REF!</definedName>
    <definedName name="_3AQPrev1C7" localSheetId="4">#REF!</definedName>
    <definedName name="_3AQPrev1C7">#REF!</definedName>
    <definedName name="_3AQPrev1C8" localSheetId="4">#REF!</definedName>
    <definedName name="_3AQPrev1C8">#REF!</definedName>
    <definedName name="_3AQPrev2C1" localSheetId="4">#REF!</definedName>
    <definedName name="_3AQPrev2C1">#REF!</definedName>
    <definedName name="_3AQPrev2C2" localSheetId="4">#REF!</definedName>
    <definedName name="_3AQPrev2C2">#REF!</definedName>
    <definedName name="_3AQPrev2C3" localSheetId="4">#REF!</definedName>
    <definedName name="_3AQPrev2C3">#REF!</definedName>
    <definedName name="_3AQPrev2C4" localSheetId="4">#REF!</definedName>
    <definedName name="_3AQPrev2C4">#REF!</definedName>
    <definedName name="_3AQPrev2C5" localSheetId="4">#REF!</definedName>
    <definedName name="_3AQPrev2C5">#REF!</definedName>
    <definedName name="_3AQPrev2C6" localSheetId="4">#REF!</definedName>
    <definedName name="_3AQPrev2C6">#REF!</definedName>
    <definedName name="_3AQPrev2C7" localSheetId="4">#REF!</definedName>
    <definedName name="_3AQPrev2C7">#REF!</definedName>
    <definedName name="_3AQPrev2C8" localSheetId="4">#REF!</definedName>
    <definedName name="_3AQPrev2C8">#REF!</definedName>
    <definedName name="_3AQPrev3C1" localSheetId="4">#REF!</definedName>
    <definedName name="_3AQPrev3C1">#REF!</definedName>
    <definedName name="_3AQPrev3C2" localSheetId="4">#REF!</definedName>
    <definedName name="_3AQPrev3C2">#REF!</definedName>
    <definedName name="_3AQPrev3C3" localSheetId="4">#REF!</definedName>
    <definedName name="_3AQPrev3C3">#REF!</definedName>
    <definedName name="_3AQPrev3C4" localSheetId="4">#REF!</definedName>
    <definedName name="_3AQPrev3C4">#REF!</definedName>
    <definedName name="_3AQPrev3C5" localSheetId="4">#REF!</definedName>
    <definedName name="_3AQPrev3C5">#REF!</definedName>
    <definedName name="_3AQPrev3C6" localSheetId="4">#REF!</definedName>
    <definedName name="_3AQPrev3C6">#REF!</definedName>
    <definedName name="_3AQPrev3C7" localSheetId="4">#REF!</definedName>
    <definedName name="_3AQPrev3C7">#REF!</definedName>
    <definedName name="_3AQPrev3C8" localSheetId="4">#REF!</definedName>
    <definedName name="_3AQPrev3C8">#REF!</definedName>
    <definedName name="_3AQPrev4C1" localSheetId="4">#REF!</definedName>
    <definedName name="_3AQPrev4C1">#REF!</definedName>
    <definedName name="_3AQPrev4C2" localSheetId="4">#REF!</definedName>
    <definedName name="_3AQPrev4C2">#REF!</definedName>
    <definedName name="_3AQPrev4C3" localSheetId="4">#REF!</definedName>
    <definedName name="_3AQPrev4C3">#REF!</definedName>
    <definedName name="_3AQPrev4C4" localSheetId="4">#REF!</definedName>
    <definedName name="_3AQPrev4C4">#REF!</definedName>
    <definedName name="_3AQPrev4C5" localSheetId="4">#REF!</definedName>
    <definedName name="_3AQPrev4C5">#REF!</definedName>
    <definedName name="_3AQPrev4C6" localSheetId="4">#REF!</definedName>
    <definedName name="_3AQPrev4C6">#REF!</definedName>
    <definedName name="_3AQPrev4C7" localSheetId="4">#REF!</definedName>
    <definedName name="_3AQPrev4C7">#REF!</definedName>
    <definedName name="_3AQPrev4C8" localSheetId="4">#REF!</definedName>
    <definedName name="_3AQPrev4C8">#REF!</definedName>
    <definedName name="_3AQThisC1" localSheetId="4">#REF!</definedName>
    <definedName name="_3AQThisC1">#REF!</definedName>
    <definedName name="_3AQThisC2" localSheetId="4">#REF!</definedName>
    <definedName name="_3AQThisC2">#REF!</definedName>
    <definedName name="_3AQThisC3" localSheetId="4">#REF!</definedName>
    <definedName name="_3AQThisC3">#REF!</definedName>
    <definedName name="_3AQThisC4" localSheetId="4">#REF!</definedName>
    <definedName name="_3AQThisC4">#REF!</definedName>
    <definedName name="_3AQThisC5" localSheetId="4">#REF!</definedName>
    <definedName name="_3AQThisC5">#REF!</definedName>
    <definedName name="_3AQThisC6" localSheetId="4">#REF!</definedName>
    <definedName name="_3AQThisC6">#REF!</definedName>
    <definedName name="_3AQThisC7" localSheetId="4">#REF!</definedName>
    <definedName name="_3AQThisC7">#REF!</definedName>
    <definedName name="_3AQThisC8" localSheetId="4">#REF!</definedName>
    <definedName name="_3AQThisC8">#REF!</definedName>
    <definedName name="_3AYThisC1" localSheetId="4">#REF!</definedName>
    <definedName name="_3AYThisC1">'Tabell 8.1–8.3'!$D$6</definedName>
    <definedName name="_3AYThisC2" localSheetId="4">#REF!</definedName>
    <definedName name="_3AYThisC2">'Tabell 8.1–8.3'!$H$6</definedName>
    <definedName name="_3AYThisC3" localSheetId="4">#REF!</definedName>
    <definedName name="_3AYThisC3">'Tabell 8.1–8.3'!$L$6</definedName>
    <definedName name="_3BQPrev1C1" localSheetId="42">#REF!</definedName>
    <definedName name="_3BQPrev1C1" localSheetId="4">#REF!</definedName>
    <definedName name="_3BQPrev1C1">#REF!</definedName>
    <definedName name="_3BQPrev1C2" localSheetId="42">#REF!</definedName>
    <definedName name="_3BQPrev1C2" localSheetId="4">#REF!</definedName>
    <definedName name="_3BQPrev1C2">#REF!</definedName>
    <definedName name="_3BQPrev1C3" localSheetId="42">#REF!</definedName>
    <definedName name="_3BQPrev1C3" localSheetId="4">#REF!</definedName>
    <definedName name="_3BQPrev1C3">#REF!</definedName>
    <definedName name="_3BQPrev1C4" localSheetId="4">#REF!</definedName>
    <definedName name="_3BQPrev1C4">#REF!</definedName>
    <definedName name="_3BQPrev1C5" localSheetId="4">#REF!</definedName>
    <definedName name="_3BQPrev1C5">#REF!</definedName>
    <definedName name="_3BQPrev1C6" localSheetId="4">#REF!</definedName>
    <definedName name="_3BQPrev1C6">#REF!</definedName>
    <definedName name="_3BQPrev1C7" localSheetId="4">#REF!</definedName>
    <definedName name="_3BQPrev1C7">#REF!</definedName>
    <definedName name="_3BQPrev1C8" localSheetId="4">#REF!</definedName>
    <definedName name="_3BQPrev1C8">#REF!</definedName>
    <definedName name="_3BQPrev2C1" localSheetId="4">#REF!</definedName>
    <definedName name="_3BQPrev2C1">#REF!</definedName>
    <definedName name="_3BQPrev2C2" localSheetId="4">#REF!</definedName>
    <definedName name="_3BQPrev2C2">#REF!</definedName>
    <definedName name="_3BQPrev2C3" localSheetId="4">#REF!</definedName>
    <definedName name="_3BQPrev2C3">#REF!</definedName>
    <definedName name="_3BQPrev2C4" localSheetId="4">#REF!</definedName>
    <definedName name="_3BQPrev2C4">#REF!</definedName>
    <definedName name="_3BQPrev2C5" localSheetId="4">#REF!</definedName>
    <definedName name="_3BQPrev2C5">#REF!</definedName>
    <definedName name="_3BQPrev2C6" localSheetId="4">#REF!</definedName>
    <definedName name="_3BQPrev2C6">#REF!</definedName>
    <definedName name="_3BQPrev2C7" localSheetId="4">#REF!</definedName>
    <definedName name="_3BQPrev2C7">#REF!</definedName>
    <definedName name="_3BQPrev2C8" localSheetId="4">#REF!</definedName>
    <definedName name="_3BQPrev2C8">#REF!</definedName>
    <definedName name="_3BQPrev3C1" localSheetId="4">#REF!</definedName>
    <definedName name="_3BQPrev3C1">#REF!</definedName>
    <definedName name="_3BQPrev3C2" localSheetId="4">#REF!</definedName>
    <definedName name="_3BQPrev3C2">#REF!</definedName>
    <definedName name="_3BQPrev3C3" localSheetId="4">#REF!</definedName>
    <definedName name="_3BQPrev3C3">#REF!</definedName>
    <definedName name="_3BQPrev3C4" localSheetId="4">#REF!</definedName>
    <definedName name="_3BQPrev3C4">#REF!</definedName>
    <definedName name="_3BQPrev3C5" localSheetId="4">#REF!</definedName>
    <definedName name="_3BQPrev3C5">#REF!</definedName>
    <definedName name="_3BQPrev3C6" localSheetId="4">#REF!</definedName>
    <definedName name="_3BQPrev3C6">#REF!</definedName>
    <definedName name="_3BQPrev3C7" localSheetId="4">#REF!</definedName>
    <definedName name="_3BQPrev3C7">#REF!</definedName>
    <definedName name="_3BQPrev3C8" localSheetId="4">#REF!</definedName>
    <definedName name="_3BQPrev3C8">#REF!</definedName>
    <definedName name="_3BQPrev4C1" localSheetId="4">#REF!</definedName>
    <definedName name="_3BQPrev4C1">#REF!</definedName>
    <definedName name="_3BQPrev4C2" localSheetId="4">#REF!</definedName>
    <definedName name="_3BQPrev4C2">#REF!</definedName>
    <definedName name="_3BQPrev4C3" localSheetId="4">#REF!</definedName>
    <definedName name="_3BQPrev4C3">#REF!</definedName>
    <definedName name="_3BQPrev4C4" localSheetId="4">#REF!</definedName>
    <definedName name="_3BQPrev4C4">#REF!</definedName>
    <definedName name="_3BQPrev4C5" localSheetId="4">#REF!</definedName>
    <definedName name="_3BQPrev4C5">#REF!</definedName>
    <definedName name="_3BQPrev4C6" localSheetId="4">#REF!</definedName>
    <definedName name="_3BQPrev4C6">#REF!</definedName>
    <definedName name="_3BQPrev4C7" localSheetId="4">#REF!</definedName>
    <definedName name="_3BQPrev4C7">#REF!</definedName>
    <definedName name="_3BQPrev4C8" localSheetId="4">#REF!</definedName>
    <definedName name="_3BQPrev4C8">#REF!</definedName>
    <definedName name="_3BQThisC1" localSheetId="4">#REF!</definedName>
    <definedName name="_3BQThisC1">#REF!</definedName>
    <definedName name="_3BQThisC2" localSheetId="4">#REF!</definedName>
    <definedName name="_3BQThisC2">#REF!</definedName>
    <definedName name="_3BQThisC3" localSheetId="4">#REF!</definedName>
    <definedName name="_3BQThisC3">#REF!</definedName>
    <definedName name="_3BQThisC4" localSheetId="4">#REF!</definedName>
    <definedName name="_3BQThisC4">#REF!</definedName>
    <definedName name="_3BQThisC5" localSheetId="4">#REF!</definedName>
    <definedName name="_3BQThisC5">#REF!</definedName>
    <definedName name="_3BQThisC6" localSheetId="4">#REF!</definedName>
    <definedName name="_3BQThisC6">#REF!</definedName>
    <definedName name="_3BQThisC7" localSheetId="4">#REF!</definedName>
    <definedName name="_3BQThisC7">#REF!</definedName>
    <definedName name="_3BQThisC8" localSheetId="4">#REF!</definedName>
    <definedName name="_3BQThisC8">#REF!</definedName>
    <definedName name="_3BYThisC1" localSheetId="4">#REF!</definedName>
    <definedName name="_3BYThisC1">'Tabell 8.1–8.3'!$D$22</definedName>
    <definedName name="_3BYThisC2" localSheetId="4">#REF!</definedName>
    <definedName name="_3BYThisC2">'Tabell 8.1–8.3'!$H$22</definedName>
    <definedName name="_3BYThisC3" localSheetId="4">#REF!</definedName>
    <definedName name="_3BYThisC3">'Tabell 8.1–8.3'!$L$22</definedName>
    <definedName name="_3CYThisC1" localSheetId="4">#REF!</definedName>
    <definedName name="_3CYThisC1">'Tabell 8.1–8.3'!$D$38</definedName>
    <definedName name="_3CYThisC2" localSheetId="4">#REF!</definedName>
    <definedName name="_3CYThisC2">'Tabell 8.1–8.3'!$H$38</definedName>
    <definedName name="_3CYThisC3" localSheetId="4">#REF!</definedName>
    <definedName name="_3CYThisC3">'Tabell 8.1–8.3'!$L$38</definedName>
    <definedName name="_4AC1" localSheetId="4">#REF!</definedName>
    <definedName name="_4AC1">'Tabell 9.1'!$H$10</definedName>
    <definedName name="_4AC10" localSheetId="4">#REF!</definedName>
    <definedName name="_4AC10">'Tabell 9.1'!$AD$10</definedName>
    <definedName name="_4AC11" localSheetId="4">#REF!</definedName>
    <definedName name="_4AC11">'Tabell 9.1'!$AF$10</definedName>
    <definedName name="_4AC12" localSheetId="4">#REF!</definedName>
    <definedName name="_4AC12">'Tabell 9.1'!$AH$10</definedName>
    <definedName name="_4AC2" localSheetId="4">#REF!</definedName>
    <definedName name="_4AC2">'Tabell 9.1'!$J$10</definedName>
    <definedName name="_4AC3" localSheetId="4">#REF!</definedName>
    <definedName name="_4AC3">'Tabell 9.1'!$L$10</definedName>
    <definedName name="_4AC4" localSheetId="4">#REF!</definedName>
    <definedName name="_4AC4">'Tabell 9.1'!$N$10</definedName>
    <definedName name="_4AC5" localSheetId="4">#REF!</definedName>
    <definedName name="_4AC5">'Tabell 9.1'!$P$10</definedName>
    <definedName name="_4AC6" localSheetId="4">#REF!</definedName>
    <definedName name="_4AC6">'Tabell 9.1'!$R$10</definedName>
    <definedName name="_4AC7" localSheetId="4">#REF!</definedName>
    <definedName name="_4AC7">'Tabell 9.1'!$X$10</definedName>
    <definedName name="_4AC8" localSheetId="4">#REF!</definedName>
    <definedName name="_4AC8">'Tabell 9.1'!$Z$10</definedName>
    <definedName name="_4AC9" localSheetId="4">#REF!</definedName>
    <definedName name="_4AC9">'Tabell 9.1'!$AB$10</definedName>
    <definedName name="_4AQPrev1C1" localSheetId="42">#REF!</definedName>
    <definedName name="_4AQPrev1C1" localSheetId="4">#REF!</definedName>
    <definedName name="_4AQPrev1C1">#REF!</definedName>
    <definedName name="_4AQPrev1C2" localSheetId="42">#REF!</definedName>
    <definedName name="_4AQPrev1C2" localSheetId="4">#REF!</definedName>
    <definedName name="_4AQPrev1C2">#REF!</definedName>
    <definedName name="_4AQPrev2C1" localSheetId="42">#REF!</definedName>
    <definedName name="_4AQPrev2C1" localSheetId="4">#REF!</definedName>
    <definedName name="_4AQPrev2C1">#REF!</definedName>
    <definedName name="_4AQPrev2C2" localSheetId="4">#REF!</definedName>
    <definedName name="_4AQPrev2C2">#REF!</definedName>
    <definedName name="_4AQPrev3C1" localSheetId="4">#REF!</definedName>
    <definedName name="_4AQPrev3C1">#REF!</definedName>
    <definedName name="_4AQPrev3C2" localSheetId="4">#REF!</definedName>
    <definedName name="_4AQPrev3C2">#REF!</definedName>
    <definedName name="_4AQPrev4C1" localSheetId="36">'[1]Tabell 4A'!#REF!</definedName>
    <definedName name="_4AQPrev4C1" localSheetId="42">#REF!</definedName>
    <definedName name="_4AQPrev4C1" localSheetId="4">#REF!</definedName>
    <definedName name="_4AQPrev4C1">#REF!</definedName>
    <definedName name="_4AQPrev4C2" localSheetId="36">'[1]Tabell 4A'!#REF!</definedName>
    <definedName name="_4AQPrev4C2" localSheetId="42">#REF!</definedName>
    <definedName name="_4AQPrev4C2" localSheetId="4">#REF!</definedName>
    <definedName name="_4AQPrev4C2">#REF!</definedName>
    <definedName name="_4AQThisC1" localSheetId="42">#REF!</definedName>
    <definedName name="_4AQThisC1" localSheetId="4">#REF!</definedName>
    <definedName name="_4AQThisC1">#REF!</definedName>
    <definedName name="_4AQThisC2" localSheetId="42">#REF!</definedName>
    <definedName name="_4AQThisC2" localSheetId="4">#REF!</definedName>
    <definedName name="_4AQThisC2">#REF!</definedName>
    <definedName name="_4ATot" localSheetId="4">#REF!</definedName>
    <definedName name="_4ATot">'Tabell 9.1'!$F$10</definedName>
    <definedName name="_4BC1" localSheetId="4">#REF!</definedName>
    <definedName name="_4BC1">'Tabell 9.1'!$H$10</definedName>
    <definedName name="_4BC10" localSheetId="4">#REF!</definedName>
    <definedName name="_4BC10">'Tabell 9.1'!$AD$10</definedName>
    <definedName name="_4BC11" localSheetId="4">#REF!</definedName>
    <definedName name="_4BC11">'Tabell 9.1'!$AF$10</definedName>
    <definedName name="_4BC12" localSheetId="4">#REF!</definedName>
    <definedName name="_4BC12">'Tabell 9.1'!$AH$10</definedName>
    <definedName name="_4BC2" localSheetId="4">#REF!</definedName>
    <definedName name="_4BC2">'Tabell 9.1'!$J$10</definedName>
    <definedName name="_4BC3" localSheetId="4">#REF!</definedName>
    <definedName name="_4BC3">'Tabell 9.1'!$L$10</definedName>
    <definedName name="_4BC4" localSheetId="4">#REF!</definedName>
    <definedName name="_4BC4">'Tabell 9.1'!$N$10</definedName>
    <definedName name="_4BC5" localSheetId="4">#REF!</definedName>
    <definedName name="_4BC5">'Tabell 9.1'!$P$10</definedName>
    <definedName name="_4BC6" localSheetId="4">#REF!</definedName>
    <definedName name="_4BC6">'Tabell 9.1'!$R$10</definedName>
    <definedName name="_4BC7" localSheetId="4">#REF!</definedName>
    <definedName name="_4BC7">'Tabell 9.1'!$X$10</definedName>
    <definedName name="_4BC8" localSheetId="4">#REF!</definedName>
    <definedName name="_4BC8">'Tabell 9.1'!$Z$10</definedName>
    <definedName name="_4BC9" localSheetId="4">#REF!</definedName>
    <definedName name="_4BC9">'Tabell 9.1'!$AB$10</definedName>
    <definedName name="_4BQPrev1C1" localSheetId="42">#REF!</definedName>
    <definedName name="_4BQPrev1C1" localSheetId="4">#REF!</definedName>
    <definedName name="_4BQPrev1C1">#REF!</definedName>
    <definedName name="_4BQPrev1C2" localSheetId="42">#REF!</definedName>
    <definedName name="_4BQPrev1C2" localSheetId="4">#REF!</definedName>
    <definedName name="_4BQPrev1C2">#REF!</definedName>
    <definedName name="_4BQPrev2C1" localSheetId="42">#REF!</definedName>
    <definedName name="_4BQPrev2C1" localSheetId="4">#REF!</definedName>
    <definedName name="_4BQPrev2C1">#REF!</definedName>
    <definedName name="_4BQPrev2C2" localSheetId="4">#REF!</definedName>
    <definedName name="_4BQPrev2C2">#REF!</definedName>
    <definedName name="_4BQPrev3C1" localSheetId="4">#REF!</definedName>
    <definedName name="_4BQPrev3C1">#REF!</definedName>
    <definedName name="_4BQPrev3C2" localSheetId="4">#REF!</definedName>
    <definedName name="_4BQPrev3C2">#REF!</definedName>
    <definedName name="_4BQPrev4C1" localSheetId="4">#REF!</definedName>
    <definedName name="_4BQPrev4C1">#REF!</definedName>
    <definedName name="_4BQPrev4C2" localSheetId="4">#REF!</definedName>
    <definedName name="_4BQPrev4C2">#REF!</definedName>
    <definedName name="_4BQThisC1" localSheetId="4">#REF!</definedName>
    <definedName name="_4BQThisC1">#REF!</definedName>
    <definedName name="_4BQThisC2" localSheetId="4">#REF!</definedName>
    <definedName name="_4BQThisC2">#REF!</definedName>
    <definedName name="_4BTot" localSheetId="4">#REF!</definedName>
    <definedName name="_4BTot">'Tabell 9.1'!$F$10</definedName>
    <definedName name="_5Aa10This" localSheetId="4">#REF!</definedName>
    <definedName name="_5Aa10This">'Tabell 10.1'!$P$8</definedName>
    <definedName name="_5Aa117This" localSheetId="4">#REF!</definedName>
    <definedName name="_5Aa117This">'Tabell 10.1'!$AA$8</definedName>
    <definedName name="_5Aa11This" localSheetId="4">#REF!</definedName>
    <definedName name="_5Aa11This">'Tabell 10.1'!$Q$8</definedName>
    <definedName name="_5Aa122This" localSheetId="4">#REF!</definedName>
    <definedName name="_5Aa122This">'Tabell 10.1'!$AH$8</definedName>
    <definedName name="_5Aa12This" localSheetId="4">#REF!</definedName>
    <definedName name="_5Aa12This">'Tabell 10.1'!$S$8</definedName>
    <definedName name="_5Aa13This" localSheetId="4">#REF!</definedName>
    <definedName name="_5Aa13This">'Tabell 10.1'!$T$8</definedName>
    <definedName name="_5Aa14This" localSheetId="4">#REF!</definedName>
    <definedName name="_5Aa14This">'Tabell 10.1'!$X$8</definedName>
    <definedName name="_5Aa15This" localSheetId="36">#REF!</definedName>
    <definedName name="_5Aa15This" localSheetId="42">#REF!</definedName>
    <definedName name="_5Aa15This" localSheetId="4">#REF!</definedName>
    <definedName name="_5Aa15This" localSheetId="27">'[2]Tabell 5A'!#REF!</definedName>
    <definedName name="_5Aa15This">'Tabell 10.1'!#REF!</definedName>
    <definedName name="_5Aa16This" localSheetId="4">#REF!</definedName>
    <definedName name="_5Aa16This">'Tabell 10.1'!$Y$8</definedName>
    <definedName name="_5Aa17This" localSheetId="4">#REF!</definedName>
    <definedName name="_5Aa17This">'Tabell 10.1'!$Z$8</definedName>
    <definedName name="_5Aa18This" localSheetId="4">#REF!</definedName>
    <definedName name="_5Aa18This">'Tabell 10.1'!$AB$8</definedName>
    <definedName name="_5Aa19This" localSheetId="4">#REF!</definedName>
    <definedName name="_5Aa19This">'Tabell 10.1'!$AC$8</definedName>
    <definedName name="_5Aa1This" localSheetId="4">#REF!</definedName>
    <definedName name="_5Aa1This">'Tabell 10.1'!$E$8</definedName>
    <definedName name="_5Aa20This" localSheetId="4">#REF!</definedName>
    <definedName name="_5Aa20This">'Tabell 10.1'!$AD$8</definedName>
    <definedName name="_5Aa21This" localSheetId="4">#REF!</definedName>
    <definedName name="_5Aa21This">'Tabell 10.1'!$AF$8</definedName>
    <definedName name="_5Aa22This" localSheetId="4">#REF!</definedName>
    <definedName name="_5Aa22This">'Tabell 10.1'!$AG$8</definedName>
    <definedName name="_5Aa2This" localSheetId="4">#REF!</definedName>
    <definedName name="_5Aa2This">'Tabell 10.1'!$F$8</definedName>
    <definedName name="_5Aa3This" localSheetId="4">#REF!</definedName>
    <definedName name="_5Aa3This">'Tabell 10.1'!$H$8</definedName>
    <definedName name="_5Aa4This" localSheetId="4">#REF!</definedName>
    <definedName name="_5Aa4This">'Tabell 10.1'!$J$8</definedName>
    <definedName name="_5Aa5This" localSheetId="4">#REF!</definedName>
    <definedName name="_5Aa5This">'Tabell 10.1'!$K$8</definedName>
    <definedName name="_5Aa6This" localSheetId="4">#REF!</definedName>
    <definedName name="_5Aa6This">'Tabell 10.1'!$L$8</definedName>
    <definedName name="_5Aa7This" localSheetId="4">#REF!</definedName>
    <definedName name="_5Aa7This">'Tabell 10.1'!$M$8</definedName>
    <definedName name="_5Aa8This" localSheetId="4">#REF!</definedName>
    <definedName name="_5Aa8This">'Tabell 10.1'!$N$8</definedName>
    <definedName name="_5Aa9This" localSheetId="4">#REF!</definedName>
    <definedName name="_5Aa9This">'Tabell 10.1'!$O$8</definedName>
    <definedName name="_5AQPrev1" localSheetId="36">#REF!</definedName>
    <definedName name="_5AQPrev1" localSheetId="4">#REF!</definedName>
    <definedName name="_5AQPrev1">#REF!</definedName>
    <definedName name="_5AQPrev2" localSheetId="36">#REF!</definedName>
    <definedName name="_5AQPrev2" localSheetId="4">#REF!</definedName>
    <definedName name="_5AQPrev2">#REF!</definedName>
    <definedName name="_5AQPrev3" localSheetId="36">#REF!</definedName>
    <definedName name="_5AQPrev3" localSheetId="4">#REF!</definedName>
    <definedName name="_5AQPrev3">#REF!</definedName>
    <definedName name="_5AQPrev4" localSheetId="4">#REF!</definedName>
    <definedName name="_5AQPrev4">#REF!</definedName>
    <definedName name="_5AQThis" localSheetId="4">#REF!</definedName>
    <definedName name="_5AQThis">#REF!</definedName>
    <definedName name="_5Ba10This" localSheetId="4">#REF!</definedName>
    <definedName name="_5Ba10This">'Tabell 10.2'!$N$8</definedName>
    <definedName name="_5Ba117This" localSheetId="4">#REF!</definedName>
    <definedName name="_5Ba117This">'Tabell 10.2'!$X$8</definedName>
    <definedName name="_5Ba11This" localSheetId="4">#REF!</definedName>
    <definedName name="_5Ba11This">'Tabell 10.2'!$O$8</definedName>
    <definedName name="_5Ba122This" localSheetId="4">#REF!</definedName>
    <definedName name="_5Ba122This">'Tabell 10.2'!$AE$8</definedName>
    <definedName name="_5Ba12This" localSheetId="4">#REF!</definedName>
    <definedName name="_5Ba12This">'Tabell 10.2'!$P$8</definedName>
    <definedName name="_5Ba13This" localSheetId="4">#REF!</definedName>
    <definedName name="_5Ba13This">'Tabell 10.2'!$Q$8</definedName>
    <definedName name="_5Ba14This" localSheetId="4">#REF!</definedName>
    <definedName name="_5Ba14This">'Tabell 10.2'!$U$8</definedName>
    <definedName name="_5Ba15This" localSheetId="36">#REF!</definedName>
    <definedName name="_5Ba15This" localSheetId="42">#REF!</definedName>
    <definedName name="_5Ba15This" localSheetId="4">#REF!</definedName>
    <definedName name="_5Ba15This" localSheetId="27">'[2]Tabell 5B'!#REF!</definedName>
    <definedName name="_5Ba15This">'Tabell 10.2'!#REF!</definedName>
    <definedName name="_5Ba16This" localSheetId="4">#REF!</definedName>
    <definedName name="_5Ba16This">'Tabell 10.2'!$V$8</definedName>
    <definedName name="_5Ba17This" localSheetId="4">#REF!</definedName>
    <definedName name="_5Ba17This">'Tabell 10.2'!$W$8</definedName>
    <definedName name="_5Ba18This" localSheetId="4">#REF!</definedName>
    <definedName name="_5Ba18This">'Tabell 10.2'!$Y$8</definedName>
    <definedName name="_5Ba19This" localSheetId="4">#REF!</definedName>
    <definedName name="_5Ba19This">'Tabell 10.2'!$Z$8</definedName>
    <definedName name="_5Ba1This" localSheetId="4">#REF!</definedName>
    <definedName name="_5Ba1This">'Tabell 10.2'!$E$8</definedName>
    <definedName name="_5Ba20This" localSheetId="4">#REF!</definedName>
    <definedName name="_5Ba20This">'Tabell 10.2'!$AA$8</definedName>
    <definedName name="_5Ba21This" localSheetId="4">#REF!</definedName>
    <definedName name="_5Ba21This">'Tabell 10.2'!$AC$8</definedName>
    <definedName name="_5Ba22This" localSheetId="4">#REF!</definedName>
    <definedName name="_5Ba22This">'Tabell 10.2'!$AD$8</definedName>
    <definedName name="_5Ba2This" localSheetId="4">#REF!</definedName>
    <definedName name="_5Ba2This">'Tabell 10.2'!$F$8</definedName>
    <definedName name="_5Ba3This" localSheetId="4">#REF!</definedName>
    <definedName name="_5Ba3This">'Tabell 10.2'!$G$8</definedName>
    <definedName name="_5Ba4This" localSheetId="4">#REF!</definedName>
    <definedName name="_5Ba4This">'Tabell 10.2'!$H$8</definedName>
    <definedName name="_5Ba5This" localSheetId="4">#REF!</definedName>
    <definedName name="_5Ba5This">'Tabell 10.2'!$I$8</definedName>
    <definedName name="_5Ba6This" localSheetId="4">#REF!</definedName>
    <definedName name="_5Ba6This">'Tabell 10.2'!$J$8</definedName>
    <definedName name="_5Ba7This" localSheetId="4">#REF!</definedName>
    <definedName name="_5Ba7This">'Tabell 10.2'!$K$8</definedName>
    <definedName name="_5Ba8This" localSheetId="4">#REF!</definedName>
    <definedName name="_5Ba8This">'Tabell 10.2'!$L$8</definedName>
    <definedName name="_5Ba9This" localSheetId="4">#REF!</definedName>
    <definedName name="_5Ba9This">'Tabell 10.2'!$M$8</definedName>
    <definedName name="_5BQPrev1" localSheetId="36">#REF!</definedName>
    <definedName name="_5BQPrev1" localSheetId="42">#REF!</definedName>
    <definedName name="_5BQPrev1" localSheetId="4">#REF!</definedName>
    <definedName name="_5BQPrev1">#REF!</definedName>
    <definedName name="_5BQPrev2" localSheetId="42">#REF!</definedName>
    <definedName name="_5BQPrev2" localSheetId="4">#REF!</definedName>
    <definedName name="_5BQPrev2">#REF!</definedName>
    <definedName name="_5BQPrev3" localSheetId="42">#REF!</definedName>
    <definedName name="_5BQPrev3" localSheetId="4">#REF!</definedName>
    <definedName name="_5BQPrev3">#REF!</definedName>
    <definedName name="_5BQPrev4" localSheetId="4">#REF!</definedName>
    <definedName name="_5BQPrev4">#REF!</definedName>
    <definedName name="_5BQThis" localSheetId="4">#REF!</definedName>
    <definedName name="_5BQThis">#REF!</definedName>
    <definedName name="_5CC1" localSheetId="4">#REF!</definedName>
    <definedName name="_5CC1">'Tabell 15'!$E$12</definedName>
    <definedName name="_5CC2" localSheetId="4">#REF!</definedName>
    <definedName name="_5CC2">'Tabell 15'!$G$12</definedName>
    <definedName name="_5CC3" localSheetId="4">#REF!</definedName>
    <definedName name="_5CC3">'Tabell 15'!$I$12</definedName>
    <definedName name="_5DC1" localSheetId="4">#REF!</definedName>
    <definedName name="_5DC1">'Tabell 16'!$D$12</definedName>
    <definedName name="_6AC1" localSheetId="4">#REF!</definedName>
    <definedName name="_6AC1">'Tabell 11.1'!$H$10</definedName>
    <definedName name="_6AC10" localSheetId="4">#REF!</definedName>
    <definedName name="_6AC10">'Tabell 11.1'!$AD$10</definedName>
    <definedName name="_6AC11" localSheetId="4">#REF!</definedName>
    <definedName name="_6AC11">'Tabell 11.1'!$AF$10</definedName>
    <definedName name="_6AC12" localSheetId="4">#REF!</definedName>
    <definedName name="_6AC12">'Tabell 11.1'!$AH$10</definedName>
    <definedName name="_6AC2" localSheetId="4">#REF!</definedName>
    <definedName name="_6AC2">'Tabell 11.1'!$J$10</definedName>
    <definedName name="_6AC3" localSheetId="4">#REF!</definedName>
    <definedName name="_6AC3">'Tabell 11.1'!$L$10</definedName>
    <definedName name="_6AC4" localSheetId="4">#REF!</definedName>
    <definedName name="_6AC4">'Tabell 11.1'!$N$10</definedName>
    <definedName name="_6AC5" localSheetId="4">#REF!</definedName>
    <definedName name="_6AC5">'Tabell 11.1'!$P$10</definedName>
    <definedName name="_6AC6" localSheetId="4">#REF!</definedName>
    <definedName name="_6AC6">'Tabell 11.1'!$R$10</definedName>
    <definedName name="_6AC7" localSheetId="4">#REF!</definedName>
    <definedName name="_6AC7">'Tabell 11.1'!$X$10</definedName>
    <definedName name="_6AC8" localSheetId="4">#REF!</definedName>
    <definedName name="_6AC8">'Tabell 11.1'!$Z$10</definedName>
    <definedName name="_6AC9" localSheetId="4">#REF!</definedName>
    <definedName name="_6AC9">'Tabell 11.1'!$AB$10</definedName>
    <definedName name="_6ATot" localSheetId="4">#REF!</definedName>
    <definedName name="_6ATot">'Tabell 11.1'!$F$10</definedName>
    <definedName name="_6BC1" localSheetId="4">#REF!</definedName>
    <definedName name="_6BC1">'Tabell 11.2'!$H$10</definedName>
    <definedName name="_6BC10" localSheetId="4">#REF!</definedName>
    <definedName name="_6BC10">'Tabell 11.2'!$AD$10</definedName>
    <definedName name="_6BC11" localSheetId="4">#REF!</definedName>
    <definedName name="_6BC11">'Tabell 11.2'!$AF$10</definedName>
    <definedName name="_6BC12" localSheetId="4">#REF!</definedName>
    <definedName name="_6BC12">'Tabell 11.2'!$AH$10</definedName>
    <definedName name="_6BC2" localSheetId="4">#REF!</definedName>
    <definedName name="_6BC2">'Tabell 11.2'!$J$10</definedName>
    <definedName name="_6BC3" localSheetId="4">#REF!</definedName>
    <definedName name="_6BC3">'Tabell 11.2'!$L$10</definedName>
    <definedName name="_6BC4" localSheetId="4">#REF!</definedName>
    <definedName name="_6BC4">'Tabell 11.2'!$N$10</definedName>
    <definedName name="_6BC5" localSheetId="4">#REF!</definedName>
    <definedName name="_6BC5">'Tabell 11.2'!$P$10</definedName>
    <definedName name="_6BC6" localSheetId="4">#REF!</definedName>
    <definedName name="_6BC6">'Tabell 11.2'!$R$10</definedName>
    <definedName name="_6BC7" localSheetId="4">#REF!</definedName>
    <definedName name="_6BC7">'Tabell 11.2'!$X$10</definedName>
    <definedName name="_6BC8" localSheetId="4">#REF!</definedName>
    <definedName name="_6BC8">'Tabell 11.2'!$Z$10</definedName>
    <definedName name="_6BC9" localSheetId="4">#REF!</definedName>
    <definedName name="_6BC9">'Tabell 11.2'!$AB$10</definedName>
    <definedName name="_6BTot" localSheetId="4">#REF!</definedName>
    <definedName name="_6BTot">'Tabell 11.2'!$F$10</definedName>
    <definedName name="_6C" localSheetId="4">#REF!</definedName>
    <definedName name="_6C">'Tabell 19'!$E$8</definedName>
    <definedName name="_6QPrev1" localSheetId="36">#REF!</definedName>
    <definedName name="_6QPrev1" localSheetId="42">#REF!</definedName>
    <definedName name="_6QPrev1" localSheetId="4">#REF!</definedName>
    <definedName name="_6QPrev1">#REF!</definedName>
    <definedName name="_6QPrev2" localSheetId="42">#REF!</definedName>
    <definedName name="_6QPrev2" localSheetId="4">#REF!</definedName>
    <definedName name="_6QPrev2">#REF!</definedName>
    <definedName name="_6QPrev3" localSheetId="42">#REF!</definedName>
    <definedName name="_6QPrev3" localSheetId="4">#REF!</definedName>
    <definedName name="_6QPrev3">#REF!</definedName>
    <definedName name="_6QPrev4" localSheetId="4">#REF!</definedName>
    <definedName name="_6QPrev4">#REF!</definedName>
    <definedName name="_6QThis" localSheetId="4">#REF!</definedName>
    <definedName name="_6QThis">#REF!</definedName>
    <definedName name="_7AC1" localSheetId="4">#REF!</definedName>
    <definedName name="_7AC1">'Tabell 17'!$E$12</definedName>
    <definedName name="_7AC2" localSheetId="4">#REF!</definedName>
    <definedName name="_7AC2">'Tabell 17'!$G$12</definedName>
    <definedName name="_7AC3" localSheetId="4">#REF!</definedName>
    <definedName name="_7AC3">'Tabell 17'!$I$12</definedName>
    <definedName name="_7BC1" localSheetId="4">#REF!</definedName>
    <definedName name="_7BC1">#REF!</definedName>
    <definedName name="_7BC2" localSheetId="4">#REF!</definedName>
    <definedName name="_7BC2">#REF!</definedName>
    <definedName name="_7BC3" localSheetId="4">#REF!</definedName>
    <definedName name="_7BC3">#REF!</definedName>
    <definedName name="_8AC1" localSheetId="4">#REF!</definedName>
    <definedName name="_8AC1">'Tabell 11.3'!$F$10</definedName>
    <definedName name="_8AC10" localSheetId="4">#REF!</definedName>
    <definedName name="_8AC10">'Tabell 11.3'!#REF!</definedName>
    <definedName name="_8AC11" localSheetId="4">#REF!</definedName>
    <definedName name="_8AC11">'Tabell 11.3'!#REF!</definedName>
    <definedName name="_8AC12" localSheetId="4">#REF!</definedName>
    <definedName name="_8AC12">'Tabell 11.3'!#REF!</definedName>
    <definedName name="_8AC2" localSheetId="4">#REF!</definedName>
    <definedName name="_8AC2">'Tabell 11.3'!$H$10</definedName>
    <definedName name="_8AC3" localSheetId="4">#REF!</definedName>
    <definedName name="_8AC3">'Tabell 11.3'!$J$10</definedName>
    <definedName name="_8AC4" localSheetId="4">#REF!</definedName>
    <definedName name="_8AC4">'Tabell 11.3'!$L$10</definedName>
    <definedName name="_8AC5" localSheetId="4">#REF!</definedName>
    <definedName name="_8AC5">'Tabell 11.3'!$N$10</definedName>
    <definedName name="_8AC6" localSheetId="4">#REF!</definedName>
    <definedName name="_8AC6">'Tabell 11.3'!$P$10</definedName>
    <definedName name="_8AC7" localSheetId="4">#REF!</definedName>
    <definedName name="_8AC7">'Tabell 11.3'!#REF!</definedName>
    <definedName name="_8AC8" localSheetId="4">#REF!</definedName>
    <definedName name="_8AC8">'Tabell 11.3'!#REF!</definedName>
    <definedName name="_8AC9" localSheetId="4">#REF!</definedName>
    <definedName name="_8AC9">'Tabell 11.3'!#REF!</definedName>
    <definedName name="_8ATot" localSheetId="4">#REF!</definedName>
    <definedName name="_8ATot">'Tabell 11.3'!$D$10</definedName>
    <definedName name="_8BC1" localSheetId="4">#REF!</definedName>
    <definedName name="_8BC1">'Tabell 13'!$F$10</definedName>
    <definedName name="_8BC10" localSheetId="4">#REF!</definedName>
    <definedName name="_8BC10">'Tabell 13'!$X$10</definedName>
    <definedName name="_8BC11" localSheetId="4">#REF!</definedName>
    <definedName name="_8BC11">'Tabell 13'!$Z$10</definedName>
    <definedName name="_8BC12" localSheetId="4">#REF!</definedName>
    <definedName name="_8BC12">'Tabell 13'!$AB$10</definedName>
    <definedName name="_8BC2" localSheetId="4">#REF!</definedName>
    <definedName name="_8BC2">'Tabell 13'!$H$10</definedName>
    <definedName name="_8BC3" localSheetId="4">#REF!</definedName>
    <definedName name="_8BC3">'Tabell 13'!$J$10</definedName>
    <definedName name="_8BC4" localSheetId="4">#REF!</definedName>
    <definedName name="_8BC4">'Tabell 13'!$L$10</definedName>
    <definedName name="_8BC5" localSheetId="4">#REF!</definedName>
    <definedName name="_8BC5">'Tabell 13'!$N$10</definedName>
    <definedName name="_8BC6" localSheetId="4">#REF!</definedName>
    <definedName name="_8BC6">'Tabell 13'!$P$10</definedName>
    <definedName name="_8BC7" localSheetId="4">#REF!</definedName>
    <definedName name="_8BC7">'Tabell 13'!$R$10</definedName>
    <definedName name="_8BC8" localSheetId="4">#REF!</definedName>
    <definedName name="_8BC8">'Tabell 13'!$T$10</definedName>
    <definedName name="_8BC9" localSheetId="4">#REF!</definedName>
    <definedName name="_8BC9">'Tabell 13'!$V$10</definedName>
    <definedName name="_8BTot" localSheetId="4">#REF!</definedName>
    <definedName name="_8BTot">'Tabell 13'!$D$10</definedName>
    <definedName name="_9AC1" localSheetId="4">#REF!</definedName>
    <definedName name="_9AC1">'Tabell 14.1–14.2'!$B$7</definedName>
    <definedName name="_9AC2" localSheetId="4">#REF!</definedName>
    <definedName name="_9AC2">'Tabell 14.1–14.2'!$D$7</definedName>
    <definedName name="_9AC3" localSheetId="4">#REF!</definedName>
    <definedName name="_9AC3">'Tabell 14.1–14.2'!$F$7</definedName>
    <definedName name="_9BC1" localSheetId="4">#REF!</definedName>
    <definedName name="_9BC1">'Tabell 14.1–14.2'!$B$34</definedName>
    <definedName name="_9BC2" localSheetId="4">#REF!</definedName>
    <definedName name="_9BC2">'Tabell 14.1–14.2'!$D$34</definedName>
    <definedName name="_9BC3" localSheetId="4">#REF!</definedName>
    <definedName name="_9BC3">'Tabell 14.1–14.2'!$F$34</definedName>
    <definedName name="_xlnm._FilterDatabase" localSheetId="42" hidden="1">Hamngrupper!$A$4:$F$114</definedName>
    <definedName name="_xlnm._FilterDatabase" localSheetId="30" hidden="1">'Tabell 20'!$A$45:$B$155</definedName>
    <definedName name="_SamIVV" localSheetId="4">#REF!</definedName>
    <definedName name="_SamIVV">'Sammanfattningstabell IVV'!$K$6</definedName>
    <definedName name="_SamYPrev1" localSheetId="4">Sammanfattning_Summary!$L$6</definedName>
    <definedName name="_SamYPrev1">#REF!</definedName>
    <definedName name="_SamYThis" localSheetId="4">Sammanfattning_Summary!$N$6</definedName>
    <definedName name="_SamYThis">#REF!</definedName>
    <definedName name="_Toc343681227" localSheetId="38">'Definitioner Lasttyper'!$A$1</definedName>
    <definedName name="_Toc343681227" localSheetId="36">'Definitioner_ Definitions'!$A$1</definedName>
    <definedName name="Excel_BuiltIn__FilterDatabase_1" localSheetId="4">'[3]RSK-Tabell 1_2012'!#REF!</definedName>
    <definedName name="Excel_BuiltIn__FilterDatabase_1">'[3]RSK-Tabell 1_2012'!#REF!</definedName>
    <definedName name="Excel_BuiltIn__FilterDatabase_4" localSheetId="36">#REF!</definedName>
    <definedName name="Excel_BuiltIn__FilterDatabase_4" localSheetId="42">#REF!</definedName>
    <definedName name="Excel_BuiltIn__FilterDatabase_4" localSheetId="4">#REF!</definedName>
    <definedName name="Excel_BuiltIn__FilterDatabase_4">#REF!</definedName>
    <definedName name="Excel_BuiltIn_Print_Titles_4" localSheetId="42">#REF!</definedName>
    <definedName name="Excel_BuiltIn_Print_Titles_4" localSheetId="4">#REF!</definedName>
    <definedName name="Excel_BuiltIn_Print_Titles_4">#REF!</definedName>
    <definedName name="gfqagq" localSheetId="42">'[4]Tabell 2'!#REF!</definedName>
    <definedName name="gfqagq" localSheetId="4">'[4]Tabell 2'!#REF!</definedName>
    <definedName name="gfqagq">'[4]Tabell 2'!#REF!</definedName>
    <definedName name="jtjr" localSheetId="42">'[4]Tabell 2'!#REF!</definedName>
    <definedName name="jtjr" localSheetId="4">'[4]Tabell 2'!#REF!</definedName>
    <definedName name="jtjr">'[4]Tabell 2'!#REF!</definedName>
    <definedName name="Print_Area" localSheetId="37">'Definitioner Varugrupper'!$A$1:$E$145</definedName>
    <definedName name="q" localSheetId="4">'[1]Tabell 1B'!#REF!</definedName>
    <definedName name="q">'[1]Tabell 1B'!#REF!</definedName>
    <definedName name="qg" localSheetId="4">'[4]Tabell 2'!#REF!</definedName>
    <definedName name="qg">'[4]Tabell 2'!#REF!</definedName>
    <definedName name="s" localSheetId="4">'[1]Tabell 1B'!#REF!</definedName>
    <definedName name="s">'[1]Tabell 1B'!#REF!</definedName>
    <definedName name="tab9b">[5]Data!$B$44:$M$85</definedName>
    <definedName name="thr">'[4]Tabell 2'!#REF!</definedName>
    <definedName name="_xlnm.Print_Area" localSheetId="37">'Definitioner Varugrupper'!$A$1:$E$145</definedName>
    <definedName name="_xlnm.Print_Area" localSheetId="20">'Tabell 11.3'!$A$1:$AC$30</definedName>
    <definedName name="_xlnm.Print_Area" localSheetId="22">'Tabell 13'!$A$1:$AC$30</definedName>
    <definedName name="wb" localSheetId="36">'[4]Tabell 1B'!#REF!</definedName>
    <definedName name="wb" localSheetId="4">'[4]Tabell 1B'!#REF!</definedName>
    <definedName name="wb" localSheetId="27">'[4]Tabell 1B'!#REF!</definedName>
    <definedName name="wb">'[4]Tabell 1B'!#REF!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36" l="1"/>
  <c r="B15" i="36" s="1"/>
  <c r="B10" i="36"/>
  <c r="B9" i="36"/>
  <c r="B125" i="36" l="1"/>
  <c r="B124" i="36"/>
  <c r="B116" i="36"/>
  <c r="B115" i="36"/>
  <c r="B113" i="36"/>
  <c r="B112" i="36"/>
  <c r="B110" i="36"/>
  <c r="B109" i="36"/>
  <c r="B107" i="36"/>
  <c r="B106" i="36"/>
  <c r="B104" i="36"/>
  <c r="B103" i="36"/>
  <c r="B101" i="36"/>
  <c r="B100" i="36"/>
  <c r="A115" i="36"/>
  <c r="A112" i="36"/>
  <c r="A109" i="36"/>
  <c r="A106" i="36"/>
  <c r="A103" i="36"/>
  <c r="A100" i="36"/>
  <c r="B134" i="36"/>
  <c r="B133" i="36"/>
  <c r="B93" i="36" l="1"/>
  <c r="B92" i="36"/>
  <c r="B88" i="36"/>
  <c r="B87" i="36"/>
  <c r="A87" i="36"/>
  <c r="B130" i="36" l="1"/>
  <c r="B127" i="36"/>
  <c r="B121" i="36"/>
  <c r="B119" i="36"/>
  <c r="B122" i="36"/>
  <c r="B128" i="36"/>
  <c r="B131" i="36"/>
  <c r="B118" i="36"/>
  <c r="B96" i="36"/>
  <c r="B95" i="36"/>
  <c r="A95" i="36"/>
  <c r="B67" i="36"/>
  <c r="B66" i="36"/>
  <c r="B40" i="36"/>
  <c r="B39" i="36"/>
  <c r="B37" i="36"/>
  <c r="B36" i="36"/>
  <c r="A39" i="36"/>
  <c r="A36" i="36"/>
  <c r="B34" i="36"/>
  <c r="B33" i="36"/>
  <c r="A33" i="36"/>
  <c r="B31" i="36"/>
  <c r="B30" i="36"/>
  <c r="A30" i="36"/>
  <c r="B28" i="36"/>
  <c r="B27" i="36"/>
  <c r="A27" i="36"/>
  <c r="B25" i="36"/>
  <c r="B24" i="36"/>
  <c r="A24" i="36"/>
  <c r="B22" i="36"/>
  <c r="B21" i="36"/>
  <c r="A21" i="36"/>
  <c r="B19" i="36"/>
  <c r="A18" i="36"/>
  <c r="B13" i="36"/>
  <c r="B12" i="36"/>
  <c r="A12" i="36"/>
  <c r="B54" i="36" l="1"/>
  <c r="A54" i="36"/>
  <c r="B55" i="36"/>
  <c r="A66" i="36" l="1"/>
  <c r="A15" i="36"/>
  <c r="A42" i="36"/>
  <c r="A45" i="36"/>
  <c r="A48" i="36"/>
  <c r="A51" i="36"/>
  <c r="A78" i="36"/>
  <c r="A81" i="36"/>
  <c r="A57" i="36"/>
  <c r="A60" i="36"/>
  <c r="A84" i="36"/>
  <c r="A63" i="36"/>
  <c r="A69" i="36"/>
  <c r="A72" i="36"/>
  <c r="A75" i="36"/>
  <c r="B16" i="36" l="1"/>
  <c r="B73" i="36" l="1"/>
  <c r="B72" i="36"/>
  <c r="B76" i="36"/>
  <c r="B75" i="36"/>
  <c r="B70" i="36"/>
  <c r="B69" i="36"/>
  <c r="B64" i="36"/>
  <c r="B63" i="36"/>
  <c r="B85" i="36"/>
  <c r="B84" i="36"/>
  <c r="B61" i="36"/>
  <c r="B60" i="36"/>
  <c r="B58" i="36"/>
  <c r="B57" i="36"/>
  <c r="B82" i="36"/>
  <c r="B81" i="36"/>
  <c r="B79" i="36"/>
  <c r="B78" i="36"/>
  <c r="B52" i="36"/>
  <c r="B51" i="36"/>
  <c r="B49" i="36"/>
  <c r="B48" i="36"/>
  <c r="B46" i="36"/>
  <c r="B45" i="36"/>
  <c r="B43" i="36"/>
  <c r="B42"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tc={C31E1CF5-6306-426F-970B-48DBA1B9AD17}</author>
  </authors>
  <commentList>
    <comment ref="A1" authorId="0" shapeId="0" xr:uid="{C31E1CF5-6306-426F-970B-48DBA1B9AD17}">
      <text>
        <t>[Trådad kommentar]
I din version av Excel kan du läsa den här trådade kommentaren, men eventuella ändringar i den tas bort om filen öppnas i en senare version av Excel. Läs mer: https://go.microsoft.com/fwlink/?linkid=870924
Kommentar:
    Finns det något enkelt sett att alltid komma tillbaka till innehållsförteckningen?</t>
      </text>
    </comment>
  </commentList>
</comments>
</file>

<file path=xl/sharedStrings.xml><?xml version="1.0" encoding="utf-8"?>
<sst xmlns="http://schemas.openxmlformats.org/spreadsheetml/2006/main" count="10242" uniqueCount="1527">
  <si>
    <t>Varugrupper enligt NST 2007</t>
  </si>
  <si>
    <t>Commodity groups in NST 2007</t>
  </si>
  <si>
    <t>Belgien</t>
  </si>
  <si>
    <t>Danmark</t>
  </si>
  <si>
    <t>Estland</t>
  </si>
  <si>
    <t>Frankrike</t>
  </si>
  <si>
    <t>Grekland</t>
  </si>
  <si>
    <t>Irland</t>
  </si>
  <si>
    <t>Italien</t>
  </si>
  <si>
    <t>Lettland</t>
  </si>
  <si>
    <t>Litauen</t>
  </si>
  <si>
    <t>Neder-länderna</t>
  </si>
  <si>
    <t>Polen</t>
  </si>
  <si>
    <t>Portugal</t>
  </si>
  <si>
    <t>Spanien</t>
  </si>
  <si>
    <t>Tyskland</t>
  </si>
  <si>
    <t>Island</t>
  </si>
  <si>
    <t>Norge</t>
  </si>
  <si>
    <t>Ryssland</t>
  </si>
  <si>
    <t>Övriga länder</t>
  </si>
  <si>
    <t>Summa länder</t>
  </si>
  <si>
    <t>Produkter från jordbruk, skogsbruk och fiske</t>
  </si>
  <si>
    <t>spannmål</t>
  </si>
  <si>
    <t>rundvirke</t>
  </si>
  <si>
    <t>Kol, råolja och naturgas</t>
  </si>
  <si>
    <t>råolja</t>
  </si>
  <si>
    <t>Malm och andra produkter från utvinning</t>
  </si>
  <si>
    <t>jord, sten, grus och sand</t>
  </si>
  <si>
    <t>järnmalm</t>
  </si>
  <si>
    <t>annan malm än järnmalm</t>
  </si>
  <si>
    <t>Livsmedel, drycker och tobak</t>
  </si>
  <si>
    <t>Textil- och beklädnadsvaror, läder, lädervaror</t>
  </si>
  <si>
    <t xml:space="preserve">Trä samt varor av trä och kork (exkl möbler), </t>
  </si>
  <si>
    <t>massa, papper och pappersvaror, trycksaker</t>
  </si>
  <si>
    <t>sågade och hyvlade trävaror</t>
  </si>
  <si>
    <t>flis, trä/sågavfall</t>
  </si>
  <si>
    <t>pappersmassa</t>
  </si>
  <si>
    <t>papper, papp och varor därav</t>
  </si>
  <si>
    <t>Stenkolsprodukter och raffinerade</t>
  </si>
  <si>
    <t>petroleumprodukter</t>
  </si>
  <si>
    <t>raffinerade petroleumprodukter</t>
  </si>
  <si>
    <t xml:space="preserve">Kemikalier, kemiska produkter, konstfibrer, </t>
  </si>
  <si>
    <t>gummi- och plastvaror samt kärnbränsle</t>
  </si>
  <si>
    <t>Andra icke-metalliska mineraliska produkter</t>
  </si>
  <si>
    <t>Metallvaror exkl. maskiner och utrustning</t>
  </si>
  <si>
    <t>Maskiner och instrument</t>
  </si>
  <si>
    <t>Transportutrustning</t>
  </si>
  <si>
    <t>Möbler och andra tillverkade varor</t>
  </si>
  <si>
    <t>Avfall och returråvara</t>
  </si>
  <si>
    <t>Post och paket</t>
  </si>
  <si>
    <t>Utrustning för transport av gods</t>
  </si>
  <si>
    <t>Flyttgods, fordon för reparation</t>
  </si>
  <si>
    <t>Styckegods och samlastat gods</t>
  </si>
  <si>
    <t>gods på lastfordon</t>
  </si>
  <si>
    <t>gods på järnvägsvagnar</t>
  </si>
  <si>
    <t>containergods</t>
  </si>
  <si>
    <t/>
  </si>
  <si>
    <t xml:space="preserve"> Göte-</t>
  </si>
  <si>
    <t xml:space="preserve"> borg</t>
  </si>
  <si>
    <t>(nedan-</t>
  </si>
  <si>
    <t>för Troll-</t>
  </si>
  <si>
    <t xml:space="preserve"> (Mälaren)</t>
  </si>
  <si>
    <t>hätte kanal)</t>
  </si>
  <si>
    <t xml:space="preserve"> (Vänern)</t>
  </si>
  <si>
    <t>Lastade och</t>
  </si>
  <si>
    <t>Medel-</t>
  </si>
  <si>
    <t>lossade varor</t>
  </si>
  <si>
    <t>arbete</t>
  </si>
  <si>
    <t>milj tonkm</t>
  </si>
  <si>
    <t>Loaded and</t>
  </si>
  <si>
    <t>Transport</t>
  </si>
  <si>
    <t>Average</t>
  </si>
  <si>
    <t>unloaded</t>
  </si>
  <si>
    <t>performance</t>
  </si>
  <si>
    <t>distance</t>
  </si>
  <si>
    <t>goods</t>
  </si>
  <si>
    <t>million tonne-</t>
  </si>
  <si>
    <t>worked</t>
  </si>
  <si>
    <t>kilometres</t>
  </si>
  <si>
    <t>Trafik på Finland</t>
  </si>
  <si>
    <t>Trafik på övriga länder</t>
  </si>
  <si>
    <t>Sydkusten</t>
  </si>
  <si>
    <t>Trafik på Norge</t>
  </si>
  <si>
    <t>Trafik på Danmark</t>
  </si>
  <si>
    <t xml:space="preserve"> (nedan-</t>
  </si>
  <si>
    <t xml:space="preserve"> för Troll-</t>
  </si>
  <si>
    <t xml:space="preserve"> hätte kanal)</t>
  </si>
  <si>
    <t>Lossade varor</t>
  </si>
  <si>
    <t>Unloaded</t>
  </si>
  <si>
    <t xml:space="preserve">Södra </t>
  </si>
  <si>
    <t>ost-</t>
  </si>
  <si>
    <t>kusten</t>
  </si>
  <si>
    <t>Södra</t>
  </si>
  <si>
    <t>område</t>
  </si>
  <si>
    <t>From geographical</t>
  </si>
  <si>
    <t>area</t>
  </si>
  <si>
    <t>Summa</t>
  </si>
  <si>
    <t>Södra ostkusten</t>
  </si>
  <si>
    <t>Göteborg</t>
  </si>
  <si>
    <t>Okänd hamn</t>
  </si>
  <si>
    <t>NUTS II region</t>
  </si>
  <si>
    <t>Totalt</t>
  </si>
  <si>
    <t>varor</t>
  </si>
  <si>
    <t>Total</t>
  </si>
  <si>
    <t>Stockholm</t>
  </si>
  <si>
    <t>Västsverige</t>
  </si>
  <si>
    <t>Östra Mellansverige</t>
  </si>
  <si>
    <t>Norra Mellansverige</t>
  </si>
  <si>
    <t>Småland med öarna</t>
  </si>
  <si>
    <t>Mellersta Norrland</t>
  </si>
  <si>
    <t>Sydsverige</t>
  </si>
  <si>
    <t>Övre Norrland</t>
  </si>
  <si>
    <r>
      <t>Containrar</t>
    </r>
    <r>
      <rPr>
        <vertAlign val="superscript"/>
        <sz val="8"/>
        <rFont val="Arial"/>
        <family val="2"/>
      </rPr>
      <t>1</t>
    </r>
  </si>
  <si>
    <t>Godsmängd i ton</t>
  </si>
  <si>
    <t>Geografiskt område</t>
  </si>
  <si>
    <r>
      <t>Containers</t>
    </r>
    <r>
      <rPr>
        <i/>
        <vertAlign val="superscript"/>
        <sz val="8"/>
        <rFont val="Arial"/>
        <family val="2"/>
      </rPr>
      <t>1</t>
    </r>
  </si>
  <si>
    <t>Geographical areas</t>
  </si>
  <si>
    <t>Turer från</t>
  </si>
  <si>
    <t>Helsing-</t>
  </si>
  <si>
    <t>Övriga turer</t>
  </si>
  <si>
    <t>Fredriks-</t>
  </si>
  <si>
    <t>Grenå</t>
  </si>
  <si>
    <t>Rönne</t>
  </si>
  <si>
    <t>från Danmark</t>
  </si>
  <si>
    <t>hamn</t>
  </si>
  <si>
    <t>Helsingör</t>
  </si>
  <si>
    <t>Tours from</t>
  </si>
  <si>
    <t>Denmark</t>
  </si>
  <si>
    <t>Antal ankommande fartyg</t>
  </si>
  <si>
    <t>Number of vessels entering Sweden</t>
  </si>
  <si>
    <t>Passagerare</t>
  </si>
  <si>
    <t>Personbilar med eller utan släpvagnar</t>
  </si>
  <si>
    <t>Bussar</t>
  </si>
  <si>
    <t>Lastfordon</t>
  </si>
  <si>
    <t>Järnvägsvagnar</t>
  </si>
  <si>
    <t>1 000 ton</t>
  </si>
  <si>
    <t>Gods på lastfordon</t>
  </si>
  <si>
    <t>Gods på järnvägsvagnar</t>
  </si>
  <si>
    <t>Finland</t>
  </si>
  <si>
    <t>Vasa</t>
  </si>
  <si>
    <t>från Finland</t>
  </si>
  <si>
    <t>från</t>
  </si>
  <si>
    <t>Kiel</t>
  </si>
  <si>
    <t>Trave-</t>
  </si>
  <si>
    <t>Rostock</t>
  </si>
  <si>
    <t>Sassnitz</t>
  </si>
  <si>
    <t>Germany</t>
  </si>
  <si>
    <t>Övriga</t>
  </si>
  <si>
    <t>länder</t>
  </si>
  <si>
    <t>other</t>
  </si>
  <si>
    <t>countries</t>
  </si>
  <si>
    <t>..</t>
  </si>
  <si>
    <t>Turer till</t>
  </si>
  <si>
    <t>till Danmark</t>
  </si>
  <si>
    <t>Tours to</t>
  </si>
  <si>
    <t>Antal avgående fartyg</t>
  </si>
  <si>
    <t>Number of vessels cleared from Sweden</t>
  </si>
  <si>
    <t>till Finland</t>
  </si>
  <si>
    <t>till</t>
  </si>
  <si>
    <t>Land</t>
  </si>
  <si>
    <t>År</t>
  </si>
  <si>
    <t>Lossat gods</t>
  </si>
  <si>
    <t>Lastat gods</t>
  </si>
  <si>
    <t>Country</t>
  </si>
  <si>
    <t>Year</t>
  </si>
  <si>
    <t>Unloaded goods</t>
  </si>
  <si>
    <t xml:space="preserve">Loaded goods </t>
  </si>
  <si>
    <t>Ankommande</t>
  </si>
  <si>
    <t>Avresande</t>
  </si>
  <si>
    <t>Embarking</t>
  </si>
  <si>
    <t>Disembarking</t>
  </si>
  <si>
    <t>Tabell 3A</t>
  </si>
  <si>
    <t>Region</t>
  </si>
  <si>
    <t>Övriga EU-länder</t>
  </si>
  <si>
    <t>Okänt land</t>
  </si>
  <si>
    <t>Tabell 3B</t>
  </si>
  <si>
    <t>Tabell 3C</t>
  </si>
  <si>
    <t>Tabell 2A</t>
  </si>
  <si>
    <t>därav</t>
  </si>
  <si>
    <t>lastbilar, släp, påhängsvagnar</t>
  </si>
  <si>
    <t>järnvägsvagnar</t>
  </si>
  <si>
    <t>Tabell 2B</t>
  </si>
  <si>
    <t>Antal passagerare</t>
  </si>
  <si>
    <t>Tabell 2C</t>
  </si>
  <si>
    <t>Antal fartyg</t>
  </si>
  <si>
    <t>Hamn</t>
  </si>
  <si>
    <t xml:space="preserve"> </t>
  </si>
  <si>
    <t>varav på</t>
  </si>
  <si>
    <t>Haparanda–Skellefteå</t>
  </si>
  <si>
    <t>Umeå–Sundsvall</t>
  </si>
  <si>
    <t>Hudiksvall–Gävle</t>
  </si>
  <si>
    <t>Norrtälje–Nynäshamn</t>
  </si>
  <si>
    <t>Uppsala–Eskilstuna</t>
  </si>
  <si>
    <t>Karlskrona–Trelleborg</t>
  </si>
  <si>
    <t>Malmö–Helsingborg</t>
  </si>
  <si>
    <t>Halmstad–Varberg</t>
  </si>
  <si>
    <t>Stenungsund–Strömstad</t>
  </si>
  <si>
    <t>Trollhättan–Kristinehamn</t>
  </si>
  <si>
    <r>
      <t>TEU</t>
    </r>
    <r>
      <rPr>
        <vertAlign val="superscript"/>
        <sz val="8"/>
        <rFont val="Arial"/>
        <family val="2"/>
      </rPr>
      <t xml:space="preserve">2 </t>
    </r>
    <r>
      <rPr>
        <sz val="8"/>
        <rFont val="Arial"/>
        <family val="2"/>
      </rPr>
      <t>utan last</t>
    </r>
  </si>
  <si>
    <t>1 000-tal</t>
  </si>
  <si>
    <r>
      <t xml:space="preserve">Lossade varor </t>
    </r>
    <r>
      <rPr>
        <b/>
        <sz val="8"/>
        <rFont val="Calibri"/>
        <family val="2"/>
      </rPr>
      <t>–</t>
    </r>
    <r>
      <rPr>
        <b/>
        <sz val="8"/>
        <rFont val="Arial"/>
        <family val="2"/>
      </rPr>
      <t xml:space="preserve"> </t>
    </r>
    <r>
      <rPr>
        <b/>
        <i/>
        <sz val="8"/>
        <rFont val="Arial"/>
        <family val="2"/>
      </rPr>
      <t>Unloaded goods</t>
    </r>
  </si>
  <si>
    <t>flytande bulk</t>
  </si>
  <si>
    <t>containrar</t>
  </si>
  <si>
    <t>torr bulk</t>
  </si>
  <si>
    <t>annan last</t>
  </si>
  <si>
    <r>
      <t xml:space="preserve">flytande bulk </t>
    </r>
    <r>
      <rPr>
        <sz val="8"/>
        <rFont val="Calibri"/>
        <family val="2"/>
      </rPr>
      <t>–</t>
    </r>
    <r>
      <rPr>
        <sz val="8"/>
        <rFont val="Arial"/>
        <family val="2"/>
      </rPr>
      <t xml:space="preserve"> </t>
    </r>
    <r>
      <rPr>
        <i/>
        <sz val="8"/>
        <rFont val="Arial"/>
        <family val="2"/>
      </rPr>
      <t>liquid bulk</t>
    </r>
  </si>
  <si>
    <r>
      <t xml:space="preserve">torr bulk </t>
    </r>
    <r>
      <rPr>
        <sz val="8"/>
        <rFont val="Calibri"/>
        <family val="2"/>
      </rPr>
      <t>–</t>
    </r>
    <r>
      <rPr>
        <sz val="8"/>
        <rFont val="Arial"/>
        <family val="2"/>
      </rPr>
      <t xml:space="preserve"> </t>
    </r>
    <r>
      <rPr>
        <i/>
        <sz val="8"/>
        <rFont val="Arial"/>
        <family val="2"/>
      </rPr>
      <t>dry bulk</t>
    </r>
  </si>
  <si>
    <r>
      <t xml:space="preserve">lastbilar, släp, påhängsvagnar </t>
    </r>
    <r>
      <rPr>
        <sz val="8"/>
        <rFont val="Calibri"/>
        <family val="2"/>
      </rPr>
      <t>–</t>
    </r>
  </si>
  <si>
    <t>semitrailers</t>
  </si>
  <si>
    <r>
      <t xml:space="preserve">containrar </t>
    </r>
    <r>
      <rPr>
        <sz val="8"/>
        <rFont val="Calibri"/>
        <family val="2"/>
      </rPr>
      <t>–</t>
    </r>
    <r>
      <rPr>
        <sz val="8"/>
        <rFont val="Arial"/>
        <family val="2"/>
      </rPr>
      <t xml:space="preserve"> </t>
    </r>
    <r>
      <rPr>
        <i/>
        <sz val="8"/>
        <rFont val="Arial"/>
        <family val="2"/>
      </rPr>
      <t>containers</t>
    </r>
  </si>
  <si>
    <t>of which</t>
  </si>
  <si>
    <t>disembarking passengers</t>
  </si>
  <si>
    <t>embarking passengers</t>
  </si>
  <si>
    <t>Antal fartygsanlöp i svenska hamnar, ankommande fartyg</t>
  </si>
  <si>
    <t>Number of vessels entered in Swedish ports</t>
  </si>
  <si>
    <t xml:space="preserve">därav </t>
  </si>
  <si>
    <r>
      <t>passagerarfartyg och färjor</t>
    </r>
    <r>
      <rPr>
        <vertAlign val="superscript"/>
        <sz val="8"/>
        <rFont val="Arial"/>
        <family val="2"/>
      </rPr>
      <t>2</t>
    </r>
  </si>
  <si>
    <t xml:space="preserve">of which </t>
  </si>
  <si>
    <t xml:space="preserve">passenger vessels and ferries </t>
  </si>
  <si>
    <t>kryssningsfartyg</t>
  </si>
  <si>
    <t>vessels in direct voyages</t>
  </si>
  <si>
    <t>Total godshantering i svenska hamnar fördelad på region. Kvantitet i 1 000-tal ton</t>
  </si>
  <si>
    <t>transport-</t>
  </si>
  <si>
    <r>
      <t>längd km</t>
    </r>
    <r>
      <rPr>
        <vertAlign val="superscript"/>
        <sz val="8"/>
        <rFont val="Arial"/>
        <family val="2"/>
      </rPr>
      <t>1</t>
    </r>
  </si>
  <si>
    <r>
      <t xml:space="preserve">Lossade varor </t>
    </r>
    <r>
      <rPr>
        <sz val="9"/>
        <rFont val="Calibri"/>
        <family val="2"/>
      </rPr>
      <t>–</t>
    </r>
    <r>
      <rPr>
        <sz val="9"/>
        <rFont val="Arial"/>
        <family val="2"/>
      </rPr>
      <t xml:space="preserve"> </t>
    </r>
    <r>
      <rPr>
        <i/>
        <sz val="9"/>
        <rFont val="Arial"/>
        <family val="2"/>
      </rPr>
      <t>Unloaded goods</t>
    </r>
  </si>
  <si>
    <r>
      <t xml:space="preserve">Lossade varor </t>
    </r>
    <r>
      <rPr>
        <sz val="9"/>
        <rFont val="Calibri"/>
        <family val="2"/>
      </rPr>
      <t xml:space="preserve">– </t>
    </r>
    <r>
      <rPr>
        <i/>
        <sz val="9"/>
        <rFont val="Arial"/>
        <family val="2"/>
      </rPr>
      <t>Unloaded goods</t>
    </r>
  </si>
  <si>
    <t xml:space="preserve">flytande bulk </t>
  </si>
  <si>
    <t xml:space="preserve">torr bulk </t>
  </si>
  <si>
    <t xml:space="preserve">containrar </t>
  </si>
  <si>
    <t>units</t>
  </si>
  <si>
    <t xml:space="preserve"> annan last</t>
  </si>
  <si>
    <t xml:space="preserve">road goods vehicles, trailers and </t>
  </si>
  <si>
    <t xml:space="preserve">Lossade </t>
  </si>
  <si>
    <t xml:space="preserve">Lastade </t>
  </si>
  <si>
    <t xml:space="preserve">Loaded </t>
  </si>
  <si>
    <r>
      <t xml:space="preserve">flytande bulk – </t>
    </r>
    <r>
      <rPr>
        <i/>
        <sz val="8"/>
        <rFont val="Arial"/>
        <family val="2"/>
      </rPr>
      <t>liquid bulk</t>
    </r>
  </si>
  <si>
    <r>
      <t xml:space="preserve">torr bulk – </t>
    </r>
    <r>
      <rPr>
        <i/>
        <sz val="8"/>
        <rFont val="Arial"/>
        <family val="2"/>
      </rPr>
      <t>dry bulk</t>
    </r>
  </si>
  <si>
    <r>
      <t xml:space="preserve">containrar – </t>
    </r>
    <r>
      <rPr>
        <i/>
        <sz val="8"/>
        <rFont val="Arial"/>
        <family val="2"/>
      </rPr>
      <t>containers</t>
    </r>
  </si>
  <si>
    <r>
      <t xml:space="preserve">annan last </t>
    </r>
    <r>
      <rPr>
        <sz val="8"/>
        <rFont val="Calibri"/>
        <family val="2"/>
      </rPr>
      <t>–</t>
    </r>
    <r>
      <rPr>
        <sz val="8"/>
        <rFont val="Arial"/>
        <family val="2"/>
      </rPr>
      <t xml:space="preserve"> </t>
    </r>
    <r>
      <rPr>
        <i/>
        <sz val="8"/>
        <rFont val="Arial"/>
        <family val="2"/>
      </rPr>
      <t>other cargo</t>
    </r>
  </si>
  <si>
    <t>Antal</t>
  </si>
  <si>
    <t>Brutto-</t>
  </si>
  <si>
    <t>Antal pas-</t>
  </si>
  <si>
    <t>turer</t>
  </si>
  <si>
    <t>dräktighet</t>
  </si>
  <si>
    <t>sagerare</t>
  </si>
  <si>
    <t>Number</t>
  </si>
  <si>
    <t>Gross-</t>
  </si>
  <si>
    <t>of</t>
  </si>
  <si>
    <t>tonnage</t>
  </si>
  <si>
    <t>of passen-</t>
  </si>
  <si>
    <t>Vessels from/to:</t>
  </si>
  <si>
    <t>Danska hamnar vid Öresund</t>
  </si>
  <si>
    <r>
      <t xml:space="preserve">Fartyg från/till </t>
    </r>
    <r>
      <rPr>
        <sz val="8"/>
        <rFont val="Calibri"/>
        <family val="2"/>
      </rPr>
      <t>–</t>
    </r>
    <r>
      <rPr>
        <sz val="8"/>
        <rFont val="Arial"/>
        <family val="2"/>
      </rPr>
      <t xml:space="preserve"> </t>
    </r>
  </si>
  <si>
    <t>Oskarshamn–Visby</t>
  </si>
  <si>
    <t>Nynäshamn–Visby</t>
  </si>
  <si>
    <t>Visby–Nynäshamn</t>
  </si>
  <si>
    <t>Visby–Oskarshamn</t>
  </si>
  <si>
    <r>
      <t xml:space="preserve">Totalt </t>
    </r>
    <r>
      <rPr>
        <b/>
        <sz val="8"/>
        <rFont val="Calibri"/>
        <family val="2"/>
      </rPr>
      <t>–</t>
    </r>
    <r>
      <rPr>
        <b/>
        <i/>
        <sz val="8"/>
        <rFont val="Arial"/>
        <family val="2"/>
      </rPr>
      <t xml:space="preserve"> Total</t>
    </r>
  </si>
  <si>
    <r>
      <t xml:space="preserve">Till Sverige </t>
    </r>
    <r>
      <rPr>
        <sz val="8"/>
        <rFont val="Calibri"/>
        <family val="2"/>
      </rPr>
      <t xml:space="preserve">– </t>
    </r>
    <r>
      <rPr>
        <i/>
        <sz val="8"/>
        <rFont val="Arial"/>
        <family val="2"/>
      </rPr>
      <t>To Sweden</t>
    </r>
  </si>
  <si>
    <r>
      <t xml:space="preserve">Från Sverige </t>
    </r>
    <r>
      <rPr>
        <sz val="8"/>
        <rFont val="Calibri"/>
        <family val="2"/>
      </rPr>
      <t>–</t>
    </r>
    <r>
      <rPr>
        <sz val="8"/>
        <rFont val="Arial"/>
        <family val="2"/>
      </rPr>
      <t xml:space="preserve"> </t>
    </r>
    <r>
      <rPr>
        <i/>
        <sz val="8"/>
        <rFont val="Arial"/>
        <family val="2"/>
      </rPr>
      <t>From Sweden</t>
    </r>
  </si>
  <si>
    <r>
      <rPr>
        <b/>
        <sz val="8"/>
        <rFont val="Calibri"/>
        <family val="2"/>
      </rPr>
      <t xml:space="preserve">– </t>
    </r>
    <r>
      <rPr>
        <b/>
        <i/>
        <sz val="8"/>
        <rFont val="Arial"/>
        <family val="2"/>
      </rPr>
      <t>Danish ports in Öresund</t>
    </r>
  </si>
  <si>
    <r>
      <t xml:space="preserve">Finland </t>
    </r>
    <r>
      <rPr>
        <b/>
        <sz val="8"/>
        <rFont val="Calibri"/>
        <family val="2"/>
      </rPr>
      <t xml:space="preserve">– </t>
    </r>
    <r>
      <rPr>
        <b/>
        <i/>
        <sz val="8"/>
        <rFont val="Arial"/>
        <family val="2"/>
      </rPr>
      <t>Finland</t>
    </r>
  </si>
  <si>
    <r>
      <t xml:space="preserve">Tyskland </t>
    </r>
    <r>
      <rPr>
        <b/>
        <sz val="8"/>
        <rFont val="Calibri"/>
        <family val="2"/>
      </rPr>
      <t>–</t>
    </r>
    <r>
      <rPr>
        <b/>
        <sz val="8"/>
        <rFont val="Arial"/>
        <family val="2"/>
      </rPr>
      <t xml:space="preserve"> </t>
    </r>
    <r>
      <rPr>
        <b/>
        <i/>
        <sz val="8"/>
        <rFont val="Arial"/>
        <family val="2"/>
      </rPr>
      <t>Germany</t>
    </r>
  </si>
  <si>
    <t>vessels</t>
  </si>
  <si>
    <t xml:space="preserve">lastbilar, släp, påhängsvagnar </t>
  </si>
  <si>
    <r>
      <t xml:space="preserve">järnvägsvagnar </t>
    </r>
    <r>
      <rPr>
        <sz val="8"/>
        <rFont val="Calibri"/>
        <family val="2"/>
      </rPr>
      <t/>
    </r>
  </si>
  <si>
    <r>
      <t xml:space="preserve">Sverige – </t>
    </r>
    <r>
      <rPr>
        <i/>
        <sz val="8"/>
        <color theme="1"/>
        <rFont val="Arial"/>
        <family val="2"/>
      </rPr>
      <t>Sweden</t>
    </r>
  </si>
  <si>
    <r>
      <t xml:space="preserve">Danmark – </t>
    </r>
    <r>
      <rPr>
        <i/>
        <sz val="8"/>
        <color theme="1"/>
        <rFont val="Arial"/>
        <family val="2"/>
      </rPr>
      <t>Denmark</t>
    </r>
  </si>
  <si>
    <r>
      <t xml:space="preserve">Finland – </t>
    </r>
    <r>
      <rPr>
        <i/>
        <sz val="8"/>
        <color theme="1"/>
        <rFont val="Arial"/>
        <family val="2"/>
      </rPr>
      <t>Finland</t>
    </r>
  </si>
  <si>
    <r>
      <t xml:space="preserve">ankommande passagerare </t>
    </r>
    <r>
      <rPr>
        <sz val="8"/>
        <rFont val="Calibri"/>
        <family val="2"/>
      </rPr>
      <t>–</t>
    </r>
  </si>
  <si>
    <t>avresande passagerare</t>
  </si>
  <si>
    <t>ankommande passagerare</t>
  </si>
  <si>
    <r>
      <t xml:space="preserve">Till geografiskt område </t>
    </r>
    <r>
      <rPr>
        <sz val="8"/>
        <rFont val="Calibri"/>
        <family val="2"/>
      </rPr>
      <t>–</t>
    </r>
    <r>
      <rPr>
        <sz val="8"/>
        <rFont val="Arial"/>
        <family val="2"/>
      </rPr>
      <t xml:space="preserve"> </t>
    </r>
    <r>
      <rPr>
        <i/>
        <sz val="8"/>
        <rFont val="Arial"/>
        <family val="2"/>
      </rPr>
      <t>To geographical area</t>
    </r>
  </si>
  <si>
    <r>
      <t xml:space="preserve">Till geografiskt område – </t>
    </r>
    <r>
      <rPr>
        <i/>
        <sz val="8"/>
        <rFont val="Arial"/>
        <family val="2"/>
      </rPr>
      <t>To geographical area</t>
    </r>
  </si>
  <si>
    <t>Other seaborne goods handled in Swedish ports by region. Quantity in 1 000 tonnes</t>
  </si>
  <si>
    <r>
      <t xml:space="preserve">avresande passagerare </t>
    </r>
    <r>
      <rPr>
        <sz val="8"/>
        <rFont val="Calibri"/>
        <family val="2"/>
      </rPr>
      <t>–</t>
    </r>
  </si>
  <si>
    <t>Total seaborne goods handled in Swedish ports by region. Quantity in 1 000 tonnes</t>
  </si>
  <si>
    <t>Oidentifierbart gods</t>
  </si>
  <si>
    <t>Andra varor, ej tidigare specificerade</t>
  </si>
  <si>
    <r>
      <t>kilometres</t>
    </r>
    <r>
      <rPr>
        <i/>
        <vertAlign val="superscript"/>
        <sz val="8"/>
        <rFont val="Arial"/>
        <family val="2"/>
      </rPr>
      <t>1</t>
    </r>
  </si>
  <si>
    <t xml:space="preserve">arbete milj </t>
  </si>
  <si>
    <t>tonkilometer</t>
  </si>
  <si>
    <r>
      <t>Haparanda</t>
    </r>
    <r>
      <rPr>
        <sz val="8"/>
        <rFont val="Calibri"/>
        <family val="2"/>
      </rPr>
      <t>–</t>
    </r>
    <r>
      <rPr>
        <sz val="8"/>
        <rFont val="Arial"/>
        <family val="2"/>
      </rPr>
      <t>Skellefteå</t>
    </r>
  </si>
  <si>
    <t>Hantering av övrigt gods i svenska hamnar fördelad på region. Kvantitet i 1 000-tal ton</t>
  </si>
  <si>
    <t>i 1 000</t>
  </si>
  <si>
    <t>in 1 000</t>
  </si>
  <si>
    <t>gers in 1 000</t>
  </si>
  <si>
    <t>Göteborg–</t>
  </si>
  <si>
    <t>Ystad–</t>
  </si>
  <si>
    <t>borg–</t>
  </si>
  <si>
    <t>Umeå–</t>
  </si>
  <si>
    <t>Malmö–</t>
  </si>
  <si>
    <t>Trelleborg–</t>
  </si>
  <si>
    <r>
      <t xml:space="preserve">Avsändarland – </t>
    </r>
    <r>
      <rPr>
        <i/>
        <sz val="8"/>
        <rFont val="Arial"/>
        <family val="2"/>
      </rPr>
      <t>Dispatching country</t>
    </r>
  </si>
  <si>
    <r>
      <t xml:space="preserve">Mottagarland – </t>
    </r>
    <r>
      <rPr>
        <i/>
        <sz val="8"/>
        <rFont val="Arial"/>
        <family val="2"/>
      </rPr>
      <t>Receiving country</t>
    </r>
  </si>
  <si>
    <t xml:space="preserve">Unloaded </t>
  </si>
  <si>
    <r>
      <t xml:space="preserve">Totalt – </t>
    </r>
    <r>
      <rPr>
        <b/>
        <i/>
        <sz val="8"/>
        <rFont val="Arial"/>
        <family val="2"/>
      </rPr>
      <t>Total</t>
    </r>
  </si>
  <si>
    <r>
      <t xml:space="preserve">Lossade varor – </t>
    </r>
    <r>
      <rPr>
        <i/>
        <sz val="9"/>
        <rFont val="Arial"/>
        <family val="2"/>
      </rPr>
      <t>Unloaded goods</t>
    </r>
  </si>
  <si>
    <r>
      <t xml:space="preserve">Lastade varor – </t>
    </r>
    <r>
      <rPr>
        <i/>
        <sz val="9"/>
        <rFont val="Arial"/>
        <family val="2"/>
      </rPr>
      <t>Loaded goods</t>
    </r>
  </si>
  <si>
    <r>
      <t xml:space="preserve">Lossat gods – </t>
    </r>
    <r>
      <rPr>
        <i/>
        <sz val="8"/>
        <color theme="1"/>
        <rFont val="Arial"/>
        <family val="2"/>
      </rPr>
      <t>Unloaded goods</t>
    </r>
  </si>
  <si>
    <r>
      <t xml:space="preserve">Lastat gods – </t>
    </r>
    <r>
      <rPr>
        <i/>
        <sz val="8"/>
        <color theme="1"/>
        <rFont val="Arial"/>
        <family val="2"/>
      </rPr>
      <t>Loaded goods</t>
    </r>
  </si>
  <si>
    <r>
      <t xml:space="preserve">Totalt – </t>
    </r>
    <r>
      <rPr>
        <i/>
        <sz val="8"/>
        <color theme="1"/>
        <rFont val="Arial"/>
        <family val="2"/>
      </rPr>
      <t>Total</t>
    </r>
  </si>
  <si>
    <t>Gävle</t>
  </si>
  <si>
    <r>
      <t xml:space="preserve">Lastade varor – </t>
    </r>
    <r>
      <rPr>
        <b/>
        <i/>
        <sz val="8"/>
        <rFont val="Arial"/>
        <family val="2"/>
      </rPr>
      <t>Loaded goods</t>
    </r>
  </si>
  <si>
    <t>Karls-</t>
  </si>
  <si>
    <t>Halm-</t>
  </si>
  <si>
    <t>Stenung-</t>
  </si>
  <si>
    <t>Troll-</t>
  </si>
  <si>
    <t>randa–</t>
  </si>
  <si>
    <t>Sunds-</t>
  </si>
  <si>
    <t>vall–</t>
  </si>
  <si>
    <t>tälje–</t>
  </si>
  <si>
    <t>sala–</t>
  </si>
  <si>
    <t>krona–</t>
  </si>
  <si>
    <t>stad–</t>
  </si>
  <si>
    <t>sund–</t>
  </si>
  <si>
    <t>hättan–</t>
  </si>
  <si>
    <t>Skel-</t>
  </si>
  <si>
    <t>vall</t>
  </si>
  <si>
    <t>Nynäs-</t>
  </si>
  <si>
    <t>Eskils-</t>
  </si>
  <si>
    <t>Trelle-</t>
  </si>
  <si>
    <t>borg</t>
  </si>
  <si>
    <t>Varberg</t>
  </si>
  <si>
    <t>Ström-</t>
  </si>
  <si>
    <t>Kristine-</t>
  </si>
  <si>
    <t>lefteå</t>
  </si>
  <si>
    <t>tuna</t>
  </si>
  <si>
    <t>stad</t>
  </si>
  <si>
    <t>Hapa-</t>
  </si>
  <si>
    <t>Hudiks-</t>
  </si>
  <si>
    <t>Norr-</t>
  </si>
  <si>
    <t>Upp-</t>
  </si>
  <si>
    <t>Göte-</t>
  </si>
  <si>
    <r>
      <t xml:space="preserve">2) TEU=20-foot equivalent unit. Motsvarande enheter på 20 fot. – </t>
    </r>
    <r>
      <rPr>
        <i/>
        <sz val="8"/>
        <rFont val="Arial"/>
        <family val="2"/>
      </rPr>
      <t>Corresponding to 20-foot-equivalent units.</t>
    </r>
  </si>
  <si>
    <r>
      <t>TEU</t>
    </r>
    <r>
      <rPr>
        <vertAlign val="superscript"/>
        <sz val="8"/>
        <rFont val="Arial"/>
        <family val="2"/>
      </rPr>
      <t xml:space="preserve">2 </t>
    </r>
    <r>
      <rPr>
        <sz val="8"/>
        <rFont val="Arial"/>
        <family val="2"/>
      </rPr>
      <t>lastade med last</t>
    </r>
  </si>
  <si>
    <t xml:space="preserve">Bruttodräktighet i 1 000 </t>
  </si>
  <si>
    <t>Trelleborg –</t>
  </si>
  <si>
    <t>Poland</t>
  </si>
  <si>
    <t>Ystad –</t>
  </si>
  <si>
    <t>Swinoujscie</t>
  </si>
  <si>
    <t>från Polen</t>
  </si>
  <si>
    <t>till Polen</t>
  </si>
  <si>
    <t>Norway</t>
  </si>
  <si>
    <t>Stor-</t>
  </si>
  <si>
    <t>britannien</t>
  </si>
  <si>
    <t>Estonia</t>
  </si>
  <si>
    <t>United</t>
  </si>
  <si>
    <t>Latvia</t>
  </si>
  <si>
    <t>Kingdom</t>
  </si>
  <si>
    <t>Lithuania</t>
  </si>
  <si>
    <r>
      <t xml:space="preserve">Övriga danska hamnar </t>
    </r>
    <r>
      <rPr>
        <b/>
        <sz val="8"/>
        <rFont val="Calibri"/>
        <family val="2"/>
      </rPr>
      <t>–</t>
    </r>
    <r>
      <rPr>
        <b/>
        <sz val="8"/>
        <rFont val="Arial"/>
        <family val="2"/>
      </rPr>
      <t xml:space="preserve"> </t>
    </r>
    <r>
      <rPr>
        <b/>
        <i/>
        <sz val="8"/>
        <rFont val="Arial"/>
        <family val="2"/>
      </rPr>
      <t xml:space="preserve">Other Danish ports  </t>
    </r>
  </si>
  <si>
    <r>
      <t xml:space="preserve">Norge </t>
    </r>
    <r>
      <rPr>
        <b/>
        <sz val="8"/>
        <rFont val="Calibri"/>
        <family val="2"/>
      </rPr>
      <t>–</t>
    </r>
    <r>
      <rPr>
        <b/>
        <sz val="8"/>
        <rFont val="Arial"/>
        <family val="2"/>
      </rPr>
      <t xml:space="preserve"> </t>
    </r>
    <r>
      <rPr>
        <b/>
        <i/>
        <sz val="8"/>
        <rFont val="Arial"/>
        <family val="2"/>
      </rPr>
      <t>Norway</t>
    </r>
  </si>
  <si>
    <r>
      <rPr>
        <b/>
        <sz val="8"/>
        <rFont val="Arial"/>
        <family val="2"/>
      </rPr>
      <t xml:space="preserve">Antal besökande kryssningspassagerare </t>
    </r>
    <r>
      <rPr>
        <i/>
        <sz val="8"/>
        <rFont val="Arial"/>
        <family val="2"/>
      </rPr>
      <t xml:space="preserve">– </t>
    </r>
  </si>
  <si>
    <r>
      <t>Antal passagerare</t>
    </r>
    <r>
      <rPr>
        <b/>
        <vertAlign val="superscript"/>
        <sz val="8"/>
        <rFont val="Arial"/>
        <family val="2"/>
      </rPr>
      <t>1</t>
    </r>
    <r>
      <rPr>
        <b/>
        <sz val="8"/>
        <rFont val="Arial"/>
        <family val="2"/>
      </rPr>
      <t xml:space="preserve"> </t>
    </r>
    <r>
      <rPr>
        <b/>
        <sz val="8"/>
        <rFont val="Calibri"/>
        <family val="2"/>
      </rPr>
      <t>–</t>
    </r>
    <r>
      <rPr>
        <b/>
        <sz val="8"/>
        <rFont val="Arial"/>
        <family val="2"/>
      </rPr>
      <t xml:space="preserve"> </t>
    </r>
    <r>
      <rPr>
        <b/>
        <i/>
        <sz val="8"/>
        <rFont val="Arial"/>
        <family val="2"/>
      </rPr>
      <t>Number of passengers</t>
    </r>
    <r>
      <rPr>
        <b/>
        <i/>
        <vertAlign val="superscript"/>
        <sz val="8"/>
        <rFont val="Arial"/>
        <family val="2"/>
      </rPr>
      <t>1</t>
    </r>
  </si>
  <si>
    <t xml:space="preserve">Antal besökande kryssningspassagerare </t>
  </si>
  <si>
    <t>Antal passagerare, 1 000-tal</t>
  </si>
  <si>
    <t xml:space="preserve">Number of passengers, 1 000 </t>
  </si>
  <si>
    <r>
      <t>Hantering av råolja och raffinerade petroleumprodukter i svenska hamnar fördelad på region. Kvantitet i 1</t>
    </r>
    <r>
      <rPr>
        <b/>
        <sz val="10"/>
        <color theme="1"/>
        <rFont val="Calibri"/>
        <family val="2"/>
      </rPr>
      <t xml:space="preserve"> </t>
    </r>
    <r>
      <rPr>
        <b/>
        <sz val="10"/>
        <color theme="1"/>
        <rFont val="Arial"/>
        <family val="2"/>
      </rPr>
      <t>000-tal ton</t>
    </r>
  </si>
  <si>
    <r>
      <t>Crude petroleum and refined petroleum products handled in Swedish ports by region. Quantity in 1</t>
    </r>
    <r>
      <rPr>
        <sz val="10"/>
        <color theme="1"/>
        <rFont val="Calibri"/>
        <family val="2"/>
      </rPr>
      <t xml:space="preserve"> </t>
    </r>
    <r>
      <rPr>
        <sz val="10"/>
        <color theme="1"/>
        <rFont val="Arial"/>
        <family val="2"/>
      </rPr>
      <t>000 tonnes</t>
    </r>
  </si>
  <si>
    <r>
      <t>Share of types of cargo handled in Swedish ports, foreign and domestic traffic. Quantity in 1</t>
    </r>
    <r>
      <rPr>
        <sz val="9"/>
        <rFont val="Calibri"/>
        <family val="2"/>
      </rPr>
      <t> </t>
    </r>
    <r>
      <rPr>
        <sz val="9"/>
        <rFont val="Arial"/>
        <family val="2"/>
      </rPr>
      <t>000 tonnes</t>
    </r>
  </si>
  <si>
    <r>
      <t>Hanterade godsvolymer i svenska hamnar, utrikes och inrikes trafik, fördelade efter lasttyper. Kvantitet i 1</t>
    </r>
    <r>
      <rPr>
        <b/>
        <sz val="10"/>
        <rFont val="Calibri"/>
        <family val="2"/>
      </rPr>
      <t> </t>
    </r>
    <r>
      <rPr>
        <b/>
        <sz val="10"/>
        <rFont val="Arial"/>
        <family val="2"/>
      </rPr>
      <t>000-tal ton</t>
    </r>
  </si>
  <si>
    <r>
      <t xml:space="preserve">järnvägsvagnar </t>
    </r>
    <r>
      <rPr>
        <sz val="8"/>
        <rFont val="Calibri"/>
        <family val="2"/>
      </rPr>
      <t>–</t>
    </r>
    <r>
      <rPr>
        <sz val="8"/>
        <rFont val="Arial"/>
        <family val="2"/>
      </rPr>
      <t xml:space="preserve"> </t>
    </r>
    <r>
      <rPr>
        <i/>
        <sz val="8"/>
        <rFont val="Arial"/>
        <family val="2"/>
      </rPr>
      <t>railway wagons</t>
    </r>
  </si>
  <si>
    <t xml:space="preserve">Number of cruise passengers on excursion </t>
  </si>
  <si>
    <r>
      <t xml:space="preserve">kryssningsfartyg </t>
    </r>
    <r>
      <rPr>
        <sz val="8"/>
        <rFont val="Calibri"/>
        <family val="2"/>
      </rPr>
      <t>–</t>
    </r>
    <r>
      <rPr>
        <sz val="8"/>
        <rFont val="Arial"/>
        <family val="2"/>
      </rPr>
      <t xml:space="preserve"> </t>
    </r>
    <r>
      <rPr>
        <i/>
        <sz val="8"/>
        <rFont val="Arial"/>
        <family val="2"/>
      </rPr>
      <t>cruise passenger vessels</t>
    </r>
  </si>
  <si>
    <r>
      <t xml:space="preserve">Bruttodräktighet i 1 000  – </t>
    </r>
    <r>
      <rPr>
        <i/>
        <sz val="8"/>
        <rFont val="Arial"/>
        <family val="2"/>
      </rPr>
      <t>Gross tonnage in 1 000</t>
    </r>
  </si>
  <si>
    <r>
      <t xml:space="preserve">Övriga länder – </t>
    </r>
    <r>
      <rPr>
        <i/>
        <sz val="8"/>
        <rFont val="Arial"/>
        <family val="2"/>
      </rPr>
      <t>Other countries</t>
    </r>
  </si>
  <si>
    <r>
      <t xml:space="preserve">Okänt land – </t>
    </r>
    <r>
      <rPr>
        <i/>
        <sz val="8"/>
        <rFont val="Arial"/>
        <family val="2"/>
      </rPr>
      <t>Unknown country</t>
    </r>
  </si>
  <si>
    <r>
      <t xml:space="preserve">Lastade varor </t>
    </r>
    <r>
      <rPr>
        <sz val="9"/>
        <rFont val="Calibri"/>
        <family val="2"/>
      </rPr>
      <t>–</t>
    </r>
    <r>
      <rPr>
        <sz val="9"/>
        <rFont val="Arial"/>
        <family val="2"/>
      </rPr>
      <t xml:space="preserve"> </t>
    </r>
    <r>
      <rPr>
        <i/>
        <sz val="9"/>
        <rFont val="Arial"/>
        <family val="2"/>
      </rPr>
      <t>Loaded goods</t>
    </r>
  </si>
  <si>
    <r>
      <t xml:space="preserve">Passagerare </t>
    </r>
    <r>
      <rPr>
        <sz val="8"/>
        <rFont val="Calibri"/>
        <family val="2"/>
      </rPr>
      <t>–</t>
    </r>
    <r>
      <rPr>
        <sz val="8"/>
        <rFont val="Arial"/>
        <family val="2"/>
      </rPr>
      <t xml:space="preserve"> </t>
    </r>
    <r>
      <rPr>
        <i/>
        <sz val="8"/>
        <rFont val="Arial"/>
        <family val="2"/>
      </rPr>
      <t>Passengers</t>
    </r>
  </si>
  <si>
    <r>
      <t xml:space="preserve">Bussar </t>
    </r>
    <r>
      <rPr>
        <sz val="8"/>
        <rFont val="Calibri"/>
        <family val="2"/>
      </rPr>
      <t xml:space="preserve">– </t>
    </r>
    <r>
      <rPr>
        <i/>
        <sz val="8"/>
        <rFont val="Arial"/>
        <family val="2"/>
      </rPr>
      <t>Passenger buses</t>
    </r>
  </si>
  <si>
    <r>
      <t xml:space="preserve">Lastfordon </t>
    </r>
    <r>
      <rPr>
        <sz val="8"/>
        <rFont val="Calibri"/>
        <family val="2"/>
      </rPr>
      <t>–</t>
    </r>
    <r>
      <rPr>
        <sz val="8"/>
        <rFont val="Arial"/>
        <family val="2"/>
      </rPr>
      <t xml:space="preserve"> </t>
    </r>
    <r>
      <rPr>
        <i/>
        <sz val="8"/>
        <rFont val="Arial"/>
        <family val="2"/>
      </rPr>
      <t xml:space="preserve">Road goods vehicles and trailers </t>
    </r>
    <r>
      <rPr>
        <sz val="8"/>
        <rFont val="Arial"/>
        <family val="2"/>
      </rPr>
      <t xml:space="preserve"> </t>
    </r>
  </si>
  <si>
    <r>
      <t xml:space="preserve">Gods på järnvägsvagnar </t>
    </r>
    <r>
      <rPr>
        <sz val="8"/>
        <rFont val="Calibri"/>
        <family val="2"/>
      </rPr>
      <t>–</t>
    </r>
    <r>
      <rPr>
        <sz val="8"/>
        <rFont val="Arial"/>
        <family val="2"/>
      </rPr>
      <t xml:space="preserve"> </t>
    </r>
    <r>
      <rPr>
        <i/>
        <sz val="8"/>
        <rFont val="Arial"/>
        <family val="2"/>
      </rPr>
      <t>Goods carried in railway wagons</t>
    </r>
  </si>
  <si>
    <r>
      <t xml:space="preserve">Personbilar med eller utan släpvagnar </t>
    </r>
    <r>
      <rPr>
        <sz val="8"/>
        <rFont val="Calibri"/>
        <family val="2"/>
      </rPr>
      <t>–</t>
    </r>
    <r>
      <rPr>
        <sz val="8"/>
        <rFont val="Arial"/>
        <family val="2"/>
      </rPr>
      <t xml:space="preserve"> </t>
    </r>
    <r>
      <rPr>
        <i/>
        <sz val="8"/>
        <rFont val="Arial"/>
        <family val="2"/>
      </rPr>
      <t>Passenger cars with or without accompanying trailers/caravans</t>
    </r>
  </si>
  <si>
    <t>Övrigt gods</t>
  </si>
  <si>
    <r>
      <t xml:space="preserve">Gods på lastfordon </t>
    </r>
    <r>
      <rPr>
        <sz val="8"/>
        <rFont val="Calibri"/>
        <family val="2"/>
      </rPr>
      <t>–</t>
    </r>
    <r>
      <rPr>
        <sz val="8"/>
        <rFont val="Arial"/>
        <family val="2"/>
      </rPr>
      <t xml:space="preserve"> </t>
    </r>
    <r>
      <rPr>
        <i/>
        <sz val="8"/>
        <rFont val="Arial"/>
        <family val="2"/>
      </rPr>
      <t>Goods carried in rood goods vehicles and trailers</t>
    </r>
  </si>
  <si>
    <r>
      <t xml:space="preserve">Övrigt gods </t>
    </r>
    <r>
      <rPr>
        <sz val="8"/>
        <rFont val="Calibri"/>
        <family val="2"/>
      </rPr>
      <t xml:space="preserve">– </t>
    </r>
    <r>
      <rPr>
        <i/>
        <sz val="8"/>
        <rFont val="Arial"/>
        <family val="2"/>
      </rPr>
      <t>Other goods</t>
    </r>
  </si>
  <si>
    <r>
      <t xml:space="preserve">Norge – </t>
    </r>
    <r>
      <rPr>
        <i/>
        <sz val="8"/>
        <color theme="1"/>
        <rFont val="Arial"/>
        <family val="2"/>
      </rPr>
      <t>Norway</t>
    </r>
  </si>
  <si>
    <r>
      <t>Övriga Norden</t>
    </r>
    <r>
      <rPr>
        <vertAlign val="superscript"/>
        <sz val="8"/>
        <rFont val="Arial"/>
        <family val="2"/>
      </rPr>
      <t xml:space="preserve">2 </t>
    </r>
    <r>
      <rPr>
        <sz val="8"/>
        <rFont val="Arial"/>
        <family val="2"/>
      </rPr>
      <t xml:space="preserve">– </t>
    </r>
    <r>
      <rPr>
        <i/>
        <sz val="8"/>
        <rFont val="Arial"/>
        <family val="2"/>
      </rPr>
      <t>Other Nordic countries</t>
    </r>
    <r>
      <rPr>
        <i/>
        <vertAlign val="superscript"/>
        <sz val="8"/>
        <rFont val="Arial"/>
        <family val="2"/>
      </rPr>
      <t>2</t>
    </r>
  </si>
  <si>
    <r>
      <t xml:space="preserve">2) Övriga Norden inkluderar EES-medlemmarna Norge och Island </t>
    </r>
    <r>
      <rPr>
        <sz val="8"/>
        <rFont val="Calibri"/>
        <family val="2"/>
      </rPr>
      <t>–</t>
    </r>
    <r>
      <rPr>
        <sz val="8"/>
        <rFont val="Arial"/>
        <family val="2"/>
      </rPr>
      <t xml:space="preserve"> </t>
    </r>
    <r>
      <rPr>
        <i/>
        <sz val="8"/>
        <rFont val="Arial"/>
        <family val="2"/>
      </rPr>
      <t>Norway and Iceland are included.</t>
    </r>
  </si>
  <si>
    <r>
      <t>Sverige</t>
    </r>
    <r>
      <rPr>
        <vertAlign val="superscript"/>
        <sz val="8"/>
        <rFont val="Arial"/>
        <family val="2"/>
      </rPr>
      <t>1</t>
    </r>
  </si>
  <si>
    <r>
      <t>Sverige</t>
    </r>
    <r>
      <rPr>
        <vertAlign val="superscript"/>
        <sz val="8"/>
        <rFont val="Arial"/>
        <family val="2"/>
      </rPr>
      <t>1</t>
    </r>
    <r>
      <rPr>
        <sz val="8"/>
        <rFont val="Arial"/>
        <family val="2"/>
      </rPr>
      <t xml:space="preserve"> – </t>
    </r>
    <r>
      <rPr>
        <i/>
        <sz val="8"/>
        <rFont val="Arial"/>
        <family val="2"/>
      </rPr>
      <t>Sweden</t>
    </r>
    <r>
      <rPr>
        <i/>
        <vertAlign val="superscript"/>
        <sz val="8"/>
        <rFont val="Arial"/>
        <family val="2"/>
      </rPr>
      <t>1</t>
    </r>
  </si>
  <si>
    <r>
      <t>Övriga Norden</t>
    </r>
    <r>
      <rPr>
        <vertAlign val="superscript"/>
        <sz val="8"/>
        <rFont val="Arial"/>
        <family val="2"/>
      </rPr>
      <t>2</t>
    </r>
  </si>
  <si>
    <r>
      <t xml:space="preserve">Övriga EU-länder – </t>
    </r>
    <r>
      <rPr>
        <i/>
        <sz val="8"/>
        <rFont val="Arial"/>
        <family val="2"/>
      </rPr>
      <t>Other EU countries</t>
    </r>
  </si>
  <si>
    <r>
      <t xml:space="preserve">Antal ankommande fartyg </t>
    </r>
    <r>
      <rPr>
        <sz val="8"/>
        <rFont val="Calibri"/>
        <family val="2"/>
      </rPr>
      <t>–</t>
    </r>
  </si>
  <si>
    <r>
      <t xml:space="preserve">Antal avgående fartyg </t>
    </r>
    <r>
      <rPr>
        <sz val="8"/>
        <rFont val="Calibri"/>
        <family val="2"/>
      </rPr>
      <t>–</t>
    </r>
  </si>
  <si>
    <t>roroenheter</t>
  </si>
  <si>
    <t>övriga roroenheter</t>
  </si>
  <si>
    <t xml:space="preserve">roroenheter </t>
  </si>
  <si>
    <t xml:space="preserve">övriga roroenheter </t>
  </si>
  <si>
    <t xml:space="preserve">Från geografiskt </t>
  </si>
  <si>
    <r>
      <t xml:space="preserve">roroenheter – </t>
    </r>
    <r>
      <rPr>
        <i/>
        <sz val="8"/>
        <rFont val="Arial"/>
        <family val="2"/>
      </rPr>
      <t>roro units</t>
    </r>
  </si>
  <si>
    <r>
      <t xml:space="preserve">övriga roroenheter – </t>
    </r>
    <r>
      <rPr>
        <i/>
        <sz val="8"/>
        <rFont val="Arial"/>
        <family val="2"/>
      </rPr>
      <t>other roro units</t>
    </r>
  </si>
  <si>
    <r>
      <t>Antal fartyg</t>
    </r>
    <r>
      <rPr>
        <b/>
        <vertAlign val="superscript"/>
        <sz val="8"/>
        <rFont val="Arial"/>
        <family val="2"/>
      </rPr>
      <t>1</t>
    </r>
    <r>
      <rPr>
        <b/>
        <sz val="8"/>
        <rFont val="Arial"/>
        <family val="2"/>
      </rPr>
      <t xml:space="preserve"> </t>
    </r>
    <r>
      <rPr>
        <b/>
        <sz val="8"/>
        <rFont val="Calibri"/>
        <family val="2"/>
      </rPr>
      <t xml:space="preserve">– </t>
    </r>
    <r>
      <rPr>
        <b/>
        <i/>
        <sz val="8"/>
        <rFont val="Arial"/>
        <family val="2"/>
      </rPr>
      <t>Number of vessels</t>
    </r>
    <r>
      <rPr>
        <b/>
        <i/>
        <vertAlign val="superscript"/>
        <sz val="8"/>
        <rFont val="Arial"/>
        <family val="2"/>
      </rPr>
      <t>1</t>
    </r>
    <r>
      <rPr>
        <b/>
        <i/>
        <sz val="8"/>
        <rFont val="Arial"/>
        <family val="2"/>
      </rPr>
      <t xml:space="preserve"> </t>
    </r>
  </si>
  <si>
    <t>Från geografiskt</t>
  </si>
  <si>
    <r>
      <t xml:space="preserve">övriga roroenheter – </t>
    </r>
    <r>
      <rPr>
        <i/>
        <sz val="8"/>
        <rFont val="Arial"/>
        <family val="2"/>
      </rPr>
      <t>other roro</t>
    </r>
  </si>
  <si>
    <r>
      <t xml:space="preserve">1) Inrikes gods hanteras två gånger; både i den hamn där godset lastas och i den hamn där det sedan lossas. </t>
    </r>
    <r>
      <rPr>
        <i/>
        <sz val="8"/>
        <rFont val="Arial"/>
        <family val="2"/>
      </rPr>
      <t xml:space="preserve">National transport of the same cargo of goods is declared by both the port of loading  and the port of unloading. </t>
    </r>
  </si>
  <si>
    <t>I direkt utrikes fart</t>
  </si>
  <si>
    <t>Övriga Norden</t>
  </si>
  <si>
    <t>Lastade varor</t>
  </si>
  <si>
    <r>
      <t>Lossade varor – Unl</t>
    </r>
    <r>
      <rPr>
        <b/>
        <i/>
        <sz val="8"/>
        <rFont val="Arial"/>
        <family val="2"/>
      </rPr>
      <t>oaded goods</t>
    </r>
  </si>
  <si>
    <t xml:space="preserve">Lossade varor </t>
  </si>
  <si>
    <r>
      <t xml:space="preserve">Bruttodräktighet i 1 000  – </t>
    </r>
    <r>
      <rPr>
        <i/>
        <sz val="8"/>
        <rFont val="Arial"/>
        <family val="2"/>
      </rPr>
      <t>Gross tonnage in 1,000</t>
    </r>
  </si>
  <si>
    <r>
      <t>Övriga Norden</t>
    </r>
    <r>
      <rPr>
        <vertAlign val="superscript"/>
        <sz val="8"/>
        <rFont val="Arial"/>
        <family val="2"/>
      </rPr>
      <t xml:space="preserve"> </t>
    </r>
    <r>
      <rPr>
        <sz val="8"/>
        <rFont val="Arial"/>
        <family val="2"/>
      </rPr>
      <t xml:space="preserve">– </t>
    </r>
    <r>
      <rPr>
        <i/>
        <sz val="8"/>
        <rFont val="Arial"/>
        <family val="2"/>
      </rPr>
      <t>Other Nordic countries</t>
    </r>
  </si>
  <si>
    <t>1,000 tonnes</t>
  </si>
  <si>
    <r>
      <t xml:space="preserve">Länder utanför Europa – </t>
    </r>
    <r>
      <rPr>
        <b/>
        <i/>
        <sz val="8"/>
        <rFont val="Arial"/>
        <family val="2"/>
      </rPr>
      <t xml:space="preserve">Countries outside Europe </t>
    </r>
  </si>
  <si>
    <t>münde/</t>
  </si>
  <si>
    <t>Lübeck</t>
  </si>
  <si>
    <r>
      <t>Antal fartyg</t>
    </r>
    <r>
      <rPr>
        <vertAlign val="superscript"/>
        <sz val="8"/>
        <rFont val="Arial"/>
        <family val="2"/>
      </rPr>
      <t>1</t>
    </r>
  </si>
  <si>
    <t>passagerarfartyg och färjor</t>
  </si>
  <si>
    <t>Trafik på utländska Östersjöhamnar</t>
  </si>
  <si>
    <t>Ej land-fördelad</t>
  </si>
  <si>
    <t>Västervik–Visby</t>
  </si>
  <si>
    <t>Visby–Västervik</t>
  </si>
  <si>
    <t>–</t>
  </si>
  <si>
    <r>
      <t xml:space="preserve">Anmärkning: Godshantering i Island redovisas ej. – </t>
    </r>
    <r>
      <rPr>
        <i/>
        <sz val="8"/>
        <color theme="1"/>
        <rFont val="Arial"/>
        <family val="2"/>
      </rPr>
      <t>Seaborne goods handled in Iceland are not presented.</t>
    </r>
  </si>
  <si>
    <r>
      <t xml:space="preserve">Anmärkning: Fartygspassagerare i Island redovisas ej. – </t>
    </r>
    <r>
      <rPr>
        <i/>
        <sz val="8"/>
        <color theme="1"/>
        <rFont val="Arial"/>
        <family val="2"/>
      </rPr>
      <t>Seaborne passengers in Iceland are not presented.</t>
    </r>
  </si>
  <si>
    <r>
      <t xml:space="preserve">Anmärkning: Indelningen i svenska och utländska fartyg görs baserat på fartygens flagg. – </t>
    </r>
    <r>
      <rPr>
        <i/>
        <sz val="8"/>
        <rFont val="Arial"/>
        <family val="2"/>
      </rPr>
      <t>The distinction between swedish and foreign vessels is based on the vessels flag.</t>
    </r>
  </si>
  <si>
    <t>Shipping goods in 
tonnes</t>
  </si>
  <si>
    <r>
      <t>TEU</t>
    </r>
    <r>
      <rPr>
        <vertAlign val="superscript"/>
        <sz val="8"/>
        <rFont val="Arial"/>
        <family val="2"/>
      </rPr>
      <t>2</t>
    </r>
    <r>
      <rPr>
        <sz val="8"/>
        <rFont val="Arial"/>
        <family val="2"/>
      </rPr>
      <t xml:space="preserve"> lossade med last</t>
    </r>
  </si>
  <si>
    <r>
      <t>TEU</t>
    </r>
    <r>
      <rPr>
        <vertAlign val="superscript"/>
        <sz val="8"/>
        <rFont val="Arial"/>
        <family val="2"/>
      </rPr>
      <t>2</t>
    </r>
    <r>
      <rPr>
        <sz val="8"/>
        <rFont val="Arial"/>
        <family val="2"/>
      </rPr>
      <t xml:space="preserve"> utan last</t>
    </r>
  </si>
  <si>
    <t>Shipping goods in
tonnes</t>
  </si>
  <si>
    <t>Unloaded with cargo</t>
  </si>
  <si>
    <t>Without cargo</t>
  </si>
  <si>
    <t xml:space="preserve">           från Sverige till utlandet – of which from Sweden to foreign ports</t>
  </si>
  <si>
    <r>
      <t xml:space="preserve">Anmärkning: Inrikes gods räknas två gånger, en gång vid lastning och en gång vid lossning. – </t>
    </r>
    <r>
      <rPr>
        <i/>
        <sz val="8"/>
        <rFont val="Arial"/>
        <family val="2"/>
      </rPr>
      <t>Shipping of goods between Swedish ports are recorded twice, once on loading and once on unloading.</t>
    </r>
  </si>
  <si>
    <r>
      <t xml:space="preserve">Fartygstrafik </t>
    </r>
    <r>
      <rPr>
        <b/>
        <sz val="8"/>
        <rFont val="Calibri"/>
        <family val="2"/>
      </rPr>
      <t>–</t>
    </r>
    <r>
      <rPr>
        <b/>
        <sz val="8"/>
        <rFont val="Arial"/>
        <family val="2"/>
      </rPr>
      <t xml:space="preserve"> </t>
    </r>
    <r>
      <rPr>
        <b/>
        <i/>
        <sz val="8"/>
        <rFont val="Arial"/>
        <family val="2"/>
      </rPr>
      <t>Vessels entered</t>
    </r>
  </si>
  <si>
    <r>
      <t xml:space="preserve">Godshantering, 1 000 ton – </t>
    </r>
    <r>
      <rPr>
        <b/>
        <i/>
        <sz val="8"/>
        <rFont val="Arial"/>
        <family val="2"/>
      </rPr>
      <t>Handling of goods, 1,000 tonnes</t>
    </r>
  </si>
  <si>
    <r>
      <t>Utrikes varutrafik</t>
    </r>
    <r>
      <rPr>
        <b/>
        <i/>
        <sz val="8"/>
        <rFont val="Arial"/>
        <family val="2"/>
      </rPr>
      <t xml:space="preserve"> </t>
    </r>
    <r>
      <rPr>
        <b/>
        <sz val="8"/>
        <rFont val="Calibri"/>
        <family val="2"/>
      </rPr>
      <t>–</t>
    </r>
    <r>
      <rPr>
        <b/>
        <i/>
        <sz val="8"/>
        <rFont val="Arial"/>
        <family val="2"/>
      </rPr>
      <t xml:space="preserve"> Foreign traffic</t>
    </r>
  </si>
  <si>
    <r>
      <t xml:space="preserve">lastfordon – </t>
    </r>
    <r>
      <rPr>
        <i/>
        <sz val="8"/>
        <rFont val="Arial"/>
        <family val="2"/>
      </rPr>
      <t>of which on trailers</t>
    </r>
  </si>
  <si>
    <r>
      <t xml:space="preserve">järnvägsvagnar </t>
    </r>
    <r>
      <rPr>
        <i/>
        <sz val="8"/>
        <rFont val="Arial"/>
        <family val="2"/>
      </rPr>
      <t>– railway wagons</t>
    </r>
  </si>
  <si>
    <r>
      <t xml:space="preserve">Lastade varor </t>
    </r>
    <r>
      <rPr>
        <b/>
        <sz val="8"/>
        <rFont val="Calibri"/>
        <family val="2"/>
      </rPr>
      <t>–</t>
    </r>
    <r>
      <rPr>
        <b/>
        <sz val="8"/>
        <rFont val="Arial"/>
        <family val="2"/>
      </rPr>
      <t xml:space="preserve"> </t>
    </r>
    <r>
      <rPr>
        <b/>
        <i/>
        <sz val="8"/>
        <rFont val="Arial"/>
        <family val="2"/>
      </rPr>
      <t>Loaded goods</t>
    </r>
  </si>
  <si>
    <r>
      <t xml:space="preserve">järnvägsvagnar – </t>
    </r>
    <r>
      <rPr>
        <i/>
        <sz val="8"/>
        <rFont val="Arial"/>
        <family val="2"/>
      </rPr>
      <t>railway wagons</t>
    </r>
  </si>
  <si>
    <r>
      <t xml:space="preserve">Total utrikes godshantering </t>
    </r>
    <r>
      <rPr>
        <b/>
        <sz val="8"/>
        <rFont val="Calibri"/>
        <family val="2"/>
      </rPr>
      <t>–</t>
    </r>
    <r>
      <rPr>
        <b/>
        <sz val="8"/>
        <rFont val="Arial"/>
        <family val="2"/>
      </rPr>
      <t xml:space="preserve"> </t>
    </r>
    <r>
      <rPr>
        <b/>
        <i/>
        <sz val="8"/>
        <rFont val="Arial"/>
        <family val="2"/>
      </rPr>
      <t>Total handling of foreign goods</t>
    </r>
  </si>
  <si>
    <r>
      <t>Inrikes varutrafik</t>
    </r>
    <r>
      <rPr>
        <b/>
        <i/>
        <sz val="8"/>
        <rFont val="Arial"/>
        <family val="2"/>
      </rPr>
      <t xml:space="preserve"> </t>
    </r>
    <r>
      <rPr>
        <b/>
        <sz val="8"/>
        <rFont val="Calibri"/>
        <family val="2"/>
      </rPr>
      <t>–</t>
    </r>
    <r>
      <rPr>
        <b/>
        <i/>
        <sz val="8"/>
        <rFont val="Arial"/>
        <family val="2"/>
      </rPr>
      <t xml:space="preserve"> Domestic traffic</t>
    </r>
  </si>
  <si>
    <r>
      <t xml:space="preserve">Total inrikes godshantering </t>
    </r>
    <r>
      <rPr>
        <b/>
        <sz val="8"/>
        <rFont val="Calibri"/>
        <family val="2"/>
      </rPr>
      <t>–</t>
    </r>
    <r>
      <rPr>
        <b/>
        <sz val="8"/>
        <rFont val="Arial"/>
        <family val="2"/>
      </rPr>
      <t xml:space="preserve"> </t>
    </r>
    <r>
      <rPr>
        <b/>
        <i/>
        <sz val="8"/>
        <rFont val="Arial"/>
        <family val="2"/>
      </rPr>
      <t>Total handling of domestic goods</t>
    </r>
  </si>
  <si>
    <r>
      <t xml:space="preserve">Total godshantering </t>
    </r>
    <r>
      <rPr>
        <b/>
        <sz val="8"/>
        <rFont val="Calibri"/>
        <family val="2"/>
      </rPr>
      <t>–</t>
    </r>
    <r>
      <rPr>
        <b/>
        <sz val="8"/>
        <rFont val="Arial"/>
        <family val="2"/>
      </rPr>
      <t xml:space="preserve"> </t>
    </r>
    <r>
      <rPr>
        <b/>
        <i/>
        <sz val="8"/>
        <rFont val="Arial"/>
        <family val="2"/>
      </rPr>
      <t>Total handling of goods</t>
    </r>
  </si>
  <si>
    <r>
      <t>Transportarbete, miljoner tonkm</t>
    </r>
    <r>
      <rPr>
        <b/>
        <i/>
        <sz val="8"/>
        <rFont val="Arial"/>
        <family val="2"/>
      </rPr>
      <t xml:space="preserve"> </t>
    </r>
    <r>
      <rPr>
        <b/>
        <sz val="8"/>
        <rFont val="Calibri"/>
        <family val="2"/>
      </rPr>
      <t>–</t>
    </r>
    <r>
      <rPr>
        <b/>
        <i/>
        <sz val="8"/>
        <rFont val="Arial"/>
        <family val="2"/>
      </rPr>
      <t xml:space="preserve"> Transport performance, million tonne-km</t>
    </r>
  </si>
  <si>
    <r>
      <t xml:space="preserve">varav till Sverige från utlandet – </t>
    </r>
    <r>
      <rPr>
        <i/>
        <sz val="8"/>
        <rFont val="Arial"/>
        <family val="2"/>
      </rPr>
      <t>of which to Sweden from foreign ports</t>
    </r>
  </si>
  <si>
    <r>
      <t xml:space="preserve">Utrikes passagerartrafik – </t>
    </r>
    <r>
      <rPr>
        <b/>
        <i/>
        <sz val="8"/>
        <rFont val="Arial"/>
        <family val="2"/>
      </rPr>
      <t>Foreign passenger traffic</t>
    </r>
  </si>
  <si>
    <r>
      <t xml:space="preserve">Danska öresundshamnar – </t>
    </r>
    <r>
      <rPr>
        <i/>
        <sz val="8"/>
        <rFont val="Arial"/>
        <family val="2"/>
      </rPr>
      <t>Danish ports in Öresund</t>
    </r>
  </si>
  <si>
    <r>
      <t xml:space="preserve">Övriga danska hamnar – </t>
    </r>
    <r>
      <rPr>
        <i/>
        <sz val="8"/>
        <rFont val="Arial"/>
        <family val="2"/>
      </rPr>
      <t>Other Danish ports</t>
    </r>
  </si>
  <si>
    <r>
      <t xml:space="preserve">Finska hamnar – </t>
    </r>
    <r>
      <rPr>
        <i/>
        <sz val="8"/>
        <rFont val="Arial"/>
        <family val="2"/>
      </rPr>
      <t>Finnish ports</t>
    </r>
  </si>
  <si>
    <r>
      <t xml:space="preserve">Tyska hamnar – </t>
    </r>
    <r>
      <rPr>
        <i/>
        <sz val="8"/>
        <rFont val="Arial"/>
        <family val="2"/>
      </rPr>
      <t>German ports</t>
    </r>
  </si>
  <si>
    <r>
      <t xml:space="preserve">Övriga hamnar – </t>
    </r>
    <r>
      <rPr>
        <i/>
        <sz val="8"/>
        <rFont val="Arial"/>
        <family val="2"/>
      </rPr>
      <t>Other ports</t>
    </r>
  </si>
  <si>
    <r>
      <t xml:space="preserve">Totalt antal inresta passagerare – </t>
    </r>
    <r>
      <rPr>
        <b/>
        <i/>
        <sz val="8"/>
        <rFont val="Arial"/>
        <family val="2"/>
      </rPr>
      <t>Total number of arriving passengers</t>
    </r>
  </si>
  <si>
    <r>
      <t xml:space="preserve">Inrikes passagerartrafik – </t>
    </r>
    <r>
      <rPr>
        <b/>
        <i/>
        <sz val="8"/>
        <rFont val="Arial"/>
        <family val="2"/>
      </rPr>
      <t>Domestic passenger traffic</t>
    </r>
  </si>
  <si>
    <r>
      <t xml:space="preserve">Totalt antal inrikes passagerare – </t>
    </r>
    <r>
      <rPr>
        <b/>
        <i/>
        <sz val="8"/>
        <rFont val="Arial"/>
        <family val="2"/>
      </rPr>
      <t>Total number of domestic passengers</t>
    </r>
  </si>
  <si>
    <t>U</t>
  </si>
  <si>
    <r>
      <t xml:space="preserve">antal ankommande fartyg – </t>
    </r>
    <r>
      <rPr>
        <i/>
        <sz val="8"/>
        <rFont val="Arial"/>
        <family val="2"/>
      </rPr>
      <t>number of arriving vessels</t>
    </r>
  </si>
  <si>
    <r>
      <t xml:space="preserve">bruttodräktighet i 1 000 – </t>
    </r>
    <r>
      <rPr>
        <i/>
        <sz val="8"/>
        <rFont val="Arial"/>
        <family val="2"/>
      </rPr>
      <t>gross tonnage in 1,000</t>
    </r>
  </si>
  <si>
    <r>
      <t>Fartygstrafik</t>
    </r>
    <r>
      <rPr>
        <b/>
        <vertAlign val="superscript"/>
        <sz val="8"/>
        <rFont val="Arial"/>
        <family val="2"/>
      </rPr>
      <t>1</t>
    </r>
    <r>
      <rPr>
        <b/>
        <sz val="8"/>
        <rFont val="Arial"/>
        <family val="2"/>
      </rPr>
      <t xml:space="preserve"> </t>
    </r>
    <r>
      <rPr>
        <b/>
        <sz val="8"/>
        <rFont val="Calibri"/>
        <family val="2"/>
      </rPr>
      <t>–</t>
    </r>
    <r>
      <rPr>
        <b/>
        <sz val="8"/>
        <rFont val="Arial"/>
        <family val="2"/>
      </rPr>
      <t xml:space="preserve"> </t>
    </r>
    <r>
      <rPr>
        <b/>
        <i/>
        <sz val="8"/>
        <rFont val="Arial"/>
        <family val="2"/>
      </rPr>
      <t>Vessels traffic</t>
    </r>
    <r>
      <rPr>
        <b/>
        <vertAlign val="superscript"/>
        <sz val="8"/>
        <rFont val="Arial"/>
        <family val="2"/>
      </rPr>
      <t>1</t>
    </r>
  </si>
  <si>
    <r>
      <t>Lastade varor</t>
    </r>
    <r>
      <rPr>
        <b/>
        <vertAlign val="superscript"/>
        <sz val="8"/>
        <rFont val="Arial"/>
        <family val="2"/>
      </rPr>
      <t>3</t>
    </r>
    <r>
      <rPr>
        <b/>
        <sz val="8"/>
        <rFont val="Arial"/>
        <family val="2"/>
      </rPr>
      <t xml:space="preserve"> </t>
    </r>
    <r>
      <rPr>
        <b/>
        <sz val="8"/>
        <rFont val="Calibri"/>
        <family val="2"/>
      </rPr>
      <t xml:space="preserve">– </t>
    </r>
    <r>
      <rPr>
        <b/>
        <i/>
        <sz val="8"/>
        <rFont val="Arial"/>
        <family val="2"/>
      </rPr>
      <t>Loaded goods</t>
    </r>
    <r>
      <rPr>
        <b/>
        <i/>
        <vertAlign val="superscript"/>
        <sz val="8"/>
        <rFont val="Arial"/>
        <family val="2"/>
      </rPr>
      <t>3</t>
    </r>
  </si>
  <si>
    <r>
      <t xml:space="preserve">1) Från och med år 2004 ingår kryssningsfartyg. </t>
    </r>
    <r>
      <rPr>
        <sz val="8"/>
        <rFont val="Calibri"/>
        <family val="2"/>
      </rPr>
      <t>–</t>
    </r>
    <r>
      <rPr>
        <sz val="8"/>
        <rFont val="Arial"/>
        <family val="2"/>
      </rPr>
      <t xml:space="preserve"> </t>
    </r>
    <r>
      <rPr>
        <i/>
        <sz val="8"/>
        <rFont val="Arial"/>
        <family val="2"/>
      </rPr>
      <t>From 2004 including cruise passenger vessels.</t>
    </r>
  </si>
  <si>
    <r>
      <t>Lastade varor</t>
    </r>
    <r>
      <rPr>
        <b/>
        <vertAlign val="superscript"/>
        <sz val="8"/>
        <rFont val="Arial"/>
        <family val="2"/>
      </rPr>
      <t>1</t>
    </r>
    <r>
      <rPr>
        <b/>
        <sz val="8"/>
        <rFont val="Arial"/>
        <family val="2"/>
      </rPr>
      <t xml:space="preserve"> – </t>
    </r>
    <r>
      <rPr>
        <b/>
        <i/>
        <sz val="8"/>
        <rFont val="Arial"/>
        <family val="2"/>
      </rPr>
      <t>Loaded goods</t>
    </r>
    <r>
      <rPr>
        <b/>
        <vertAlign val="superscript"/>
        <sz val="8"/>
        <rFont val="Arial"/>
        <family val="2"/>
      </rPr>
      <t>1</t>
    </r>
  </si>
  <si>
    <t>Ostkusten</t>
  </si>
  <si>
    <t>Västkusten</t>
  </si>
  <si>
    <t>Henrik Petterson</t>
  </si>
  <si>
    <r>
      <t>Godstransportarbete, miljoner tonkm</t>
    </r>
    <r>
      <rPr>
        <b/>
        <i/>
        <sz val="8"/>
        <rFont val="Arial"/>
        <family val="2"/>
      </rPr>
      <t xml:space="preserve"> </t>
    </r>
    <r>
      <rPr>
        <b/>
        <sz val="8"/>
        <rFont val="Calibri"/>
        <family val="2"/>
      </rPr>
      <t>–</t>
    </r>
    <r>
      <rPr>
        <b/>
        <i/>
        <sz val="8"/>
        <rFont val="Arial"/>
        <family val="2"/>
      </rPr>
      <t xml:space="preserve"> Transport performance, million tonne-km</t>
    </r>
  </si>
  <si>
    <r>
      <t xml:space="preserve">Totalt 2019 – </t>
    </r>
    <r>
      <rPr>
        <b/>
        <i/>
        <sz val="8"/>
        <rFont val="Arial"/>
        <family val="2"/>
      </rPr>
      <t>Total 2019</t>
    </r>
  </si>
  <si>
    <r>
      <t xml:space="preserve">Anmärkning: Inrikes passagerare räknas två gånger, en gång vid avresa och en gång vid ankomst. – </t>
    </r>
    <r>
      <rPr>
        <i/>
        <sz val="8"/>
        <rFont val="Arial"/>
        <family val="2"/>
      </rPr>
      <t>Domestic passengers are recorded twice, once on departure and once on arrival.</t>
    </r>
  </si>
  <si>
    <r>
      <t xml:space="preserve">1) Lastat gods inkluderar transport till offshoreanläggningar samt dumpning till havet. – </t>
    </r>
    <r>
      <rPr>
        <i/>
        <sz val="8"/>
        <rFont val="Arial"/>
        <family val="2"/>
      </rPr>
      <t>Transport to offshore installations and dumping of goods are included.</t>
    </r>
  </si>
  <si>
    <r>
      <t xml:space="preserve">2) TEU=20-foot equivalent unit. Motsvarande enheter på 20 fot. – </t>
    </r>
    <r>
      <rPr>
        <i/>
        <sz val="8"/>
        <rFont val="Arial"/>
        <family val="2"/>
      </rPr>
      <t>Corresponding to 20-foot-equivalent units</t>
    </r>
    <r>
      <rPr>
        <sz val="8"/>
        <rFont val="Arial"/>
        <family val="2"/>
      </rPr>
      <t>.</t>
    </r>
  </si>
  <si>
    <t>ꓺ</t>
  </si>
  <si>
    <t>Godstransport-</t>
  </si>
  <si>
    <r>
      <t xml:space="preserve">2) Fartyg som ankom från utlandet utan att anlöpa svensk mellanhamn. – </t>
    </r>
    <r>
      <rPr>
        <i/>
        <sz val="8"/>
        <rFont val="Arial"/>
        <family val="2"/>
      </rPr>
      <t>Vessels who entered from foreign ports without first entering another Swedish port.</t>
    </r>
  </si>
  <si>
    <r>
      <t xml:space="preserve">Anmärkning: Ingen trafik med svenskregistrerade fartyg certifierade för inre vattenvägstrafik i Sverige då inga certifikat har utfärdats hos Transportstyrelsen. – </t>
    </r>
    <r>
      <rPr>
        <i/>
        <sz val="8"/>
        <rFont val="Arial"/>
        <family val="2"/>
      </rPr>
      <t>No traffic were conducted by Swedish registered vessels certified for inland waterway traffic in Sweden since no certificates have been issued at the Swedish Transport Agency.</t>
    </r>
  </si>
  <si>
    <r>
      <t xml:space="preserve">Totalt 2020 – </t>
    </r>
    <r>
      <rPr>
        <b/>
        <i/>
        <sz val="8"/>
        <rFont val="Arial"/>
        <family val="2"/>
      </rPr>
      <t>Total 2020</t>
    </r>
  </si>
  <si>
    <r>
      <t xml:space="preserve">Totalt 2020 </t>
    </r>
    <r>
      <rPr>
        <b/>
        <sz val="8"/>
        <rFont val="Calibri"/>
        <family val="2"/>
      </rPr>
      <t>–</t>
    </r>
    <r>
      <rPr>
        <b/>
        <sz val="8"/>
        <rFont val="Arial"/>
        <family val="2"/>
      </rPr>
      <t xml:space="preserve"> </t>
    </r>
    <r>
      <rPr>
        <b/>
        <i/>
        <sz val="8"/>
        <rFont val="Arial"/>
        <family val="2"/>
      </rPr>
      <t>Total 2020</t>
    </r>
  </si>
  <si>
    <r>
      <t>Totalt 2020 –</t>
    </r>
    <r>
      <rPr>
        <b/>
        <i/>
        <sz val="8"/>
        <rFont val="Arial"/>
        <family val="2"/>
      </rPr>
      <t xml:space="preserve"> Total 2020</t>
    </r>
  </si>
  <si>
    <r>
      <t>arbete</t>
    </r>
    <r>
      <rPr>
        <sz val="8"/>
        <rFont val="Calibri"/>
        <family val="2"/>
      </rPr>
      <t>¹</t>
    </r>
    <r>
      <rPr>
        <sz val="8"/>
        <rFont val="Arial"/>
        <family val="2"/>
      </rPr>
      <t xml:space="preserve"> milj</t>
    </r>
  </si>
  <si>
    <r>
      <t>performance</t>
    </r>
    <r>
      <rPr>
        <sz val="8"/>
        <rFont val="Calibri"/>
        <family val="2"/>
      </rPr>
      <t>¹</t>
    </r>
  </si>
  <si>
    <r>
      <t>Övriga EU-länder</t>
    </r>
    <r>
      <rPr>
        <vertAlign val="superscript"/>
        <sz val="8"/>
        <rFont val="Arial"/>
        <family val="2"/>
      </rPr>
      <t>2</t>
    </r>
  </si>
  <si>
    <r>
      <t>(1</t>
    </r>
    <r>
      <rPr>
        <sz val="7"/>
        <rFont val="Calibri"/>
        <family val="2"/>
      </rPr>
      <t>–</t>
    </r>
    <r>
      <rPr>
        <sz val="7"/>
        <rFont val="Arial"/>
        <family val="2"/>
      </rPr>
      <t>16)</t>
    </r>
  </si>
  <si>
    <t>Helsingborg</t>
  </si>
  <si>
    <t>Ystad</t>
  </si>
  <si>
    <t>Trelleborg</t>
  </si>
  <si>
    <t>Visby</t>
  </si>
  <si>
    <t>Nynäshamn</t>
  </si>
  <si>
    <t>Kapellskär</t>
  </si>
  <si>
    <t>Grisslehamn</t>
  </si>
  <si>
    <t>Karlskrona</t>
  </si>
  <si>
    <r>
      <t>Övriga länder</t>
    </r>
    <r>
      <rPr>
        <vertAlign val="superscript"/>
        <sz val="8"/>
        <rFont val="Arial"/>
        <family val="2"/>
      </rPr>
      <t>3</t>
    </r>
  </si>
  <si>
    <r>
      <t>längd km</t>
    </r>
    <r>
      <rPr>
        <vertAlign val="superscript"/>
        <sz val="8"/>
        <rFont val="Arial"/>
        <family val="2"/>
      </rPr>
      <t>2</t>
    </r>
  </si>
  <si>
    <r>
      <t>kilometres</t>
    </r>
    <r>
      <rPr>
        <i/>
        <vertAlign val="superscript"/>
        <sz val="8"/>
        <rFont val="Arial"/>
        <family val="2"/>
      </rPr>
      <t>2</t>
    </r>
  </si>
  <si>
    <r>
      <t>Övriga EU-länder</t>
    </r>
    <r>
      <rPr>
        <vertAlign val="superscript"/>
        <sz val="8"/>
        <rFont val="Arial"/>
        <family val="2"/>
      </rPr>
      <t>2</t>
    </r>
    <r>
      <rPr>
        <sz val="8"/>
        <rFont val="Arial"/>
        <family val="2"/>
      </rPr>
      <t xml:space="preserve"> – </t>
    </r>
    <r>
      <rPr>
        <i/>
        <sz val="8"/>
        <rFont val="Arial"/>
        <family val="2"/>
      </rPr>
      <t>Other EU countries</t>
    </r>
    <r>
      <rPr>
        <vertAlign val="superscript"/>
        <sz val="8"/>
        <rFont val="Arial"/>
        <family val="2"/>
      </rPr>
      <t>2</t>
    </r>
  </si>
  <si>
    <r>
      <t xml:space="preserve">Antal ankomna fartyg – </t>
    </r>
    <r>
      <rPr>
        <i/>
        <sz val="8"/>
        <rFont val="Arial"/>
        <family val="2"/>
      </rPr>
      <t>number of vessels entered</t>
    </r>
  </si>
  <si>
    <r>
      <t>Bruttodräktighet i 1 000 – g</t>
    </r>
    <r>
      <rPr>
        <i/>
        <sz val="8"/>
        <rFont val="Arial"/>
        <family val="2"/>
      </rPr>
      <t>ross tonnage in 1,000</t>
    </r>
  </si>
  <si>
    <r>
      <t xml:space="preserve">3) Lastat gods inkluderar transport till offshoreanläggningar samt dumpning till havet. – </t>
    </r>
    <r>
      <rPr>
        <i/>
        <sz val="8"/>
        <rFont val="Arial"/>
        <family val="2"/>
      </rPr>
      <t>Transport to offshore installations and dumping of goods are included.</t>
    </r>
  </si>
  <si>
    <r>
      <t xml:space="preserve">1) Inrikes gods hanteras två gånger; både i den hamn där godset lastas och i den hamn där det sedan lossas. – </t>
    </r>
    <r>
      <rPr>
        <i/>
        <sz val="8"/>
        <rFont val="Arial"/>
        <family val="2"/>
      </rPr>
      <t xml:space="preserve">National transport of the same cargo of goods is declared by both the port of loading and the port of unloading. </t>
    </r>
  </si>
  <si>
    <r>
      <t xml:space="preserve">Anmärkning: Ostkusten definieras som kuststräckan mellan Visby och Haparanda, Sydkusten som kuststräckan mellan Karlskrona och Landskrona och Västkusten som kuststräckan mellan Helsingborg och Strömstad. – </t>
    </r>
    <r>
      <rPr>
        <i/>
        <sz val="8"/>
        <rFont val="Arial"/>
        <family val="2"/>
      </rPr>
      <t>Ostkusten is defined as the coastline between Visby and Haparanda, Sydkusten as the coastline between Karlskrona and Landskrona, and Västkusten as the coastline between Helsingborg and Strömstad.</t>
    </r>
  </si>
  <si>
    <t>Kort om statistiken</t>
  </si>
  <si>
    <t>Ändamål och innehåll</t>
  </si>
  <si>
    <t>Statistiken syftar till att beskriva fartygstrafiken till och från svenska hamnar samt fartygens transporter av gods och passagerare. Både utrikes och inrikes transporter ingår i statistiken.</t>
  </si>
  <si>
    <t xml:space="preserve">Godstransporterna på inre vattenvägar i Sverige ingår och särredovisas i egna tabeller i årsstatistiken. </t>
  </si>
  <si>
    <t>Statistikens framställning</t>
  </si>
  <si>
    <t>Statistikens kvalitet</t>
  </si>
  <si>
    <t>Samtliga aktiva hamnar besvarar enkäten. Hamnarna använder i många fall själva statistiken och det indikerar på korrekta lämnade uppgifter.</t>
  </si>
  <si>
    <t>Handelsfartyg</t>
  </si>
  <si>
    <t>Skepp som används för transporter av varor eller passagerare.</t>
  </si>
  <si>
    <t>Bruttodräktighet</t>
  </si>
  <si>
    <t>Bruttodräktigheten anger fartygets storlek och bygger på fartygets totala inneslutna rymd.</t>
  </si>
  <si>
    <t>Inrikes trafik</t>
  </si>
  <si>
    <t>Utrikes trafik</t>
  </si>
  <si>
    <t>Fartygets närmast föregående eller förestående hamn är utrikes.</t>
  </si>
  <si>
    <t>Varuklassificering</t>
  </si>
  <si>
    <t>Klassificering av gods följer från och med 2008 EU:s transportstatistiska varunomenklatur NST 2007.</t>
  </si>
  <si>
    <t>Bruttovikt i ton</t>
  </si>
  <si>
    <t>Transporterat gods redovisas inklusive emballage men exklusive vikten av containrar och lastbärare.</t>
  </si>
  <si>
    <t>Hanterad godsmängd/godshantering</t>
  </si>
  <si>
    <t>Gods som transporteras på fartyg hanteras två gånger; först i den hamn där det lastas på fartyget och sedan i den hamn där det lossas. Den svenska statistiken omfattar godshanteringen i svenska hamnar. För gods som transporteras mellan två svenska hamnar omfattar statistiken därmed både lossad och lastad godsmängd.</t>
  </si>
  <si>
    <t>Gods på lastfordon och järnvägsvagnar</t>
  </si>
  <si>
    <t>Containergods</t>
  </si>
  <si>
    <t>Gods i containrar har, i de fall då detta går att fördela på varugrupp, redovisats under respektive varugrupp medan det i övriga fall redovisats som containergods.</t>
  </si>
  <si>
    <t xml:space="preserve">For descriptions in English, see: </t>
  </si>
  <si>
    <t>https://www.trafa.se/globalassets/styrdokument/statistik/reference-manual-on-maritime-transport-statistics.pdf</t>
  </si>
  <si>
    <t>Grupp</t>
  </si>
  <si>
    <t>Varukod</t>
  </si>
  <si>
    <t>Beskrivning</t>
  </si>
  <si>
    <t>(Ingående 
NST-koder)</t>
  </si>
  <si>
    <t>01</t>
  </si>
  <si>
    <t>011</t>
  </si>
  <si>
    <t>Spannmål</t>
  </si>
  <si>
    <t>Vete, korn, råg, havre, majs, ris samt andra spannmål</t>
  </si>
  <si>
    <t>01.1</t>
  </si>
  <si>
    <t>012</t>
  </si>
  <si>
    <t>Potatis</t>
  </si>
  <si>
    <t>01.2</t>
  </si>
  <si>
    <t>013</t>
  </si>
  <si>
    <t>Sockerbetor</t>
  </si>
  <si>
    <t>01.3</t>
  </si>
  <si>
    <t>015</t>
  </si>
  <si>
    <t>Rundvirke</t>
  </si>
  <si>
    <t>Del av 01.5</t>
  </si>
  <si>
    <t>018</t>
  </si>
  <si>
    <t>Levande djur</t>
  </si>
  <si>
    <t>01.8</t>
  </si>
  <si>
    <t>019</t>
  </si>
  <si>
    <t>Obearbetad mjölk</t>
  </si>
  <si>
    <t>01.9</t>
  </si>
  <si>
    <t>01B</t>
  </si>
  <si>
    <t>Fisk och fiskeriprodukter</t>
  </si>
  <si>
    <t>01.B</t>
  </si>
  <si>
    <t>01C</t>
  </si>
  <si>
    <t>Andra skogsråvaror än rundvirke</t>
  </si>
  <si>
    <t>01D</t>
  </si>
  <si>
    <t>Andra råvaror med vegetabiliskt eller animaliskt ursprung</t>
  </si>
  <si>
    <t>Färsk frukt och färska grönsaker (utom potatis och sockerbetor)</t>
  </si>
  <si>
    <t>01.4</t>
  </si>
  <si>
    <t>Levande växter och blommor</t>
  </si>
  <si>
    <t>01.6</t>
  </si>
  <si>
    <t>Andra råvaror med vegetabiliskt ursprung, t.ex. oljeväxter</t>
  </si>
  <si>
    <t>01.7</t>
  </si>
  <si>
    <t>Andra råvaror av animaliskt ursprung</t>
  </si>
  <si>
    <t>01.A</t>
  </si>
  <si>
    <t>02</t>
  </si>
  <si>
    <t>021</t>
  </si>
  <si>
    <t>Stenkol och brunkol</t>
  </si>
  <si>
    <t>02.1</t>
  </si>
  <si>
    <t>022</t>
  </si>
  <si>
    <t>Råolja</t>
  </si>
  <si>
    <t>02.2</t>
  </si>
  <si>
    <t>023</t>
  </si>
  <si>
    <t>Naturgas</t>
  </si>
  <si>
    <t>02.3</t>
  </si>
  <si>
    <t>03</t>
  </si>
  <si>
    <t>031</t>
  </si>
  <si>
    <t>Järnmalm</t>
  </si>
  <si>
    <t>03.1</t>
  </si>
  <si>
    <t>035</t>
  </si>
  <si>
    <t>Jord, sten, grus, lera och sand</t>
  </si>
  <si>
    <t>Del av 03.5</t>
  </si>
  <si>
    <t>037</t>
  </si>
  <si>
    <t>Torv</t>
  </si>
  <si>
    <t>038</t>
  </si>
  <si>
    <t>Kemiska och mineraliska (naturliga) gödselmedel samt salt</t>
  </si>
  <si>
    <t>03.3, 03.4</t>
  </si>
  <si>
    <t>039</t>
  </si>
  <si>
    <t>Annan malm än järnmalm</t>
  </si>
  <si>
    <t>Icke-järnmalm</t>
  </si>
  <si>
    <t>03.2</t>
  </si>
  <si>
    <t>Uranmalm och toriummalm</t>
  </si>
  <si>
    <t>03.6</t>
  </si>
  <si>
    <t>04</t>
  </si>
  <si>
    <t>040</t>
  </si>
  <si>
    <t>Livsmedel och djurfoder som vidareförädlats samt drycker och tobak</t>
  </si>
  <si>
    <t>04.1–04.9</t>
  </si>
  <si>
    <t>Här redovisas varor som vidareförädlats från "Produkter från jordbruk, skogsbruk och fiske" (grupp 01), t.ex. hållbarhetsbehandlad fisk och frukt, mejerivaror, kvarnprodukter samt animaliska och vegetabiliska oljor och fetter</t>
  </si>
  <si>
    <t>05</t>
  </si>
  <si>
    <t>Textil- och beklädnadsvaror, läder och lädervaror</t>
  </si>
  <si>
    <t>050</t>
  </si>
  <si>
    <t>05.1–05.3</t>
  </si>
  <si>
    <t>06</t>
  </si>
  <si>
    <t>Trä samt varor av trä och kork (exkl. möbler), massa, papp och pappersvaror, trycksaker</t>
  </si>
  <si>
    <t>063</t>
  </si>
  <si>
    <t>Tryckt och inspelad media</t>
  </si>
  <si>
    <t>06.3</t>
  </si>
  <si>
    <t>064</t>
  </si>
  <si>
    <t>Sågade, hyvlade trävaror</t>
  </si>
  <si>
    <t>Del av 06.1</t>
  </si>
  <si>
    <t>065</t>
  </si>
  <si>
    <t>Flis, trä-/sågavfall, t.ex. spån</t>
  </si>
  <si>
    <t>066</t>
  </si>
  <si>
    <t>Övriga trävaror, t.ex. byggelement av trä</t>
  </si>
  <si>
    <t>067</t>
  </si>
  <si>
    <t>Pappersmassa</t>
  </si>
  <si>
    <t>Del av 06.2</t>
  </si>
  <si>
    <t>068</t>
  </si>
  <si>
    <t>Papper, papp och varor därav</t>
  </si>
  <si>
    <t>07</t>
  </si>
  <si>
    <t>Stenkolsprodukter och raffinerade petroleumprodukter</t>
  </si>
  <si>
    <t>071</t>
  </si>
  <si>
    <t>Stenkolsprodukter, t.ex. koks och koksbriketter</t>
  </si>
  <si>
    <t>07.1</t>
  </si>
  <si>
    <t>075</t>
  </si>
  <si>
    <t>Raffinerade petroleumprodukter</t>
  </si>
  <si>
    <t>Flytande raffinerade petroleumprodukter, t.ex bensin och eldningsolja</t>
  </si>
  <si>
    <t>07.2</t>
  </si>
  <si>
    <t>Gasformiga, kondenserade eller komprimerade petroleumprodukter, t.ex. gasol</t>
  </si>
  <si>
    <t>07.3</t>
  </si>
  <si>
    <t>Fasta eller vaxartade petroleumprodukter, t.ex asfalt</t>
  </si>
  <si>
    <t>07.4</t>
  </si>
  <si>
    <t>08</t>
  </si>
  <si>
    <t>Kemikalier, kemiska produkter och konstfibrer, gummi- och plastvaror samt kärnbränsle</t>
  </si>
  <si>
    <t>080</t>
  </si>
  <si>
    <t>Kemiska basprodukter av mineraliskt ursprung</t>
  </si>
  <si>
    <t>08.1</t>
  </si>
  <si>
    <t>Kemiska basprodukter av organiskt ursprung</t>
  </si>
  <si>
    <t>08.2</t>
  </si>
  <si>
    <t>Kväveföreningar och handelsgödsel</t>
  </si>
  <si>
    <t>08.3</t>
  </si>
  <si>
    <t>Plaster och syntetgummi i obearbetad form</t>
  </si>
  <si>
    <t>08.4</t>
  </si>
  <si>
    <t>Läkemedel och färdigvaror från kemisk industri</t>
  </si>
  <si>
    <t>08.5</t>
  </si>
  <si>
    <t>Gummi- och plastvaror</t>
  </si>
  <si>
    <t>08.6</t>
  </si>
  <si>
    <t>Kärnbränsle</t>
  </si>
  <si>
    <t>08.7</t>
  </si>
  <si>
    <t>09</t>
  </si>
  <si>
    <t>091</t>
  </si>
  <si>
    <t>Glas och glasvaror, keramiska produkter och porslinsprodukter</t>
  </si>
  <si>
    <t>09.1</t>
  </si>
  <si>
    <t>094</t>
  </si>
  <si>
    <t>Cement, kalk samt byggnadsmaterial, t.ex isolering, byggelement av betong</t>
  </si>
  <si>
    <t>09.2, 09.3</t>
  </si>
  <si>
    <t>10</t>
  </si>
  <si>
    <t>100</t>
  </si>
  <si>
    <t>Metallprodukter exkl. maskiner och utrustning</t>
  </si>
  <si>
    <t>Järn, stål, ferrolegeringar samt produkter av primärbearbetat järn och stål (utom rör)</t>
  </si>
  <si>
    <t>10.1</t>
  </si>
  <si>
    <t>Andra metaller än järn och produkter därav</t>
  </si>
  <si>
    <t>10.2</t>
  </si>
  <si>
    <t>Rör, ihåliga profiler och tillbehör</t>
  </si>
  <si>
    <t>10.3</t>
  </si>
  <si>
    <t>Byggnadsmetallvaror</t>
  </si>
  <si>
    <t>10.4</t>
  </si>
  <si>
    <t>Pannor, järnvaror, vapen och andra metallvaror</t>
  </si>
  <si>
    <t>10.5</t>
  </si>
  <si>
    <t>11</t>
  </si>
  <si>
    <t>Maskiner och utrustning</t>
  </si>
  <si>
    <t>110</t>
  </si>
  <si>
    <t>Maskiner och apparater, elektroniska komponenter och vitvaror</t>
  </si>
  <si>
    <t>Jordbruks- och skogsbruksmaskiner</t>
  </si>
  <si>
    <t>11.1</t>
  </si>
  <si>
    <t>Hushållsmaskiner och hushållsapparater (vitvaror)</t>
  </si>
  <si>
    <t>11.2</t>
  </si>
  <si>
    <t>Kontorsmaskiner och datorer</t>
  </si>
  <si>
    <t>11.3</t>
  </si>
  <si>
    <t>Diverse andra elektriska maskiner och apparater</t>
  </si>
  <si>
    <t>11.4</t>
  </si>
  <si>
    <t>Elektroniska komponenter samt utrustning för utsändning och överföring</t>
  </si>
  <si>
    <t>11.5</t>
  </si>
  <si>
    <t>Radio- och TV-mottagare samt apparater för upptagning av ljud och videosignaler (brunvaror)</t>
  </si>
  <si>
    <t>11.6</t>
  </si>
  <si>
    <t>Precisionsinstrument, medicinska och optiska instrument samt ur</t>
  </si>
  <si>
    <t>11.7</t>
  </si>
  <si>
    <t>Andra maskiner, maskinverktyg och maskindelar</t>
  </si>
  <si>
    <t>11.8</t>
  </si>
  <si>
    <t>12</t>
  </si>
  <si>
    <t>120</t>
  </si>
  <si>
    <t>Transportmedel (-utrustning)</t>
  </si>
  <si>
    <t>Bilindustriprodukter</t>
  </si>
  <si>
    <t>12.1</t>
  </si>
  <si>
    <t>Andra transportmedel</t>
  </si>
  <si>
    <t>12.2</t>
  </si>
  <si>
    <t>13</t>
  </si>
  <si>
    <t>130</t>
  </si>
  <si>
    <t>Möbler</t>
  </si>
  <si>
    <t>13.1</t>
  </si>
  <si>
    <t>Andra tillverkade varor</t>
  </si>
  <si>
    <t>13.2</t>
  </si>
  <si>
    <t>14</t>
  </si>
  <si>
    <t>Returmaterial och återvinning</t>
  </si>
  <si>
    <t>141</t>
  </si>
  <si>
    <t>Hushållsavfall och liknande avfall</t>
  </si>
  <si>
    <t>14.1</t>
  </si>
  <si>
    <t>142</t>
  </si>
  <si>
    <t>Annat avfall och returråvara; t.ex. skrot och returpapper</t>
  </si>
  <si>
    <t>14.2</t>
  </si>
  <si>
    <t>15</t>
  </si>
  <si>
    <t>150</t>
  </si>
  <si>
    <t>15.1–15.2</t>
  </si>
  <si>
    <t>16</t>
  </si>
  <si>
    <t>160</t>
  </si>
  <si>
    <t>Tomcontainer, tompallar, växelflak och skåp etc.</t>
  </si>
  <si>
    <t>16.1–16.2</t>
  </si>
  <si>
    <t>17</t>
  </si>
  <si>
    <t>170</t>
  </si>
  <si>
    <t>Flyttgods, fordon för reparation, t.ex. byggnadsställningar, anläggningsutrustning etc. samt övriga varor som inte omsätts på en marknad</t>
  </si>
  <si>
    <t>17.1–17.5</t>
  </si>
  <si>
    <t>18</t>
  </si>
  <si>
    <t>180</t>
  </si>
  <si>
    <t>18.0</t>
  </si>
  <si>
    <t>Oidentifierbart gods; gods som av någon anledning inte kan identifieras och därför inte kan hänföras till någon av huvudgrupperna 01–16</t>
  </si>
  <si>
    <t>19.1–19.2</t>
  </si>
  <si>
    <t>20</t>
  </si>
  <si>
    <t>200</t>
  </si>
  <si>
    <t>Varor ej tidigare uppräknade</t>
  </si>
  <si>
    <t>20.0</t>
  </si>
  <si>
    <t>http://ec.europa.eu/eurostat/ramon/nomenclatures/index.cfm?TargetUrl=LST_NOM_DTL&amp;StrNom=NST_2007&amp;StrLanguageCode=EN&amp;IntPcKey=&amp;StrLayoutCode=HIERARCHIC</t>
  </si>
  <si>
    <t>Kod</t>
  </si>
  <si>
    <t>Description</t>
  </si>
  <si>
    <t>Code</t>
  </si>
  <si>
    <t>Flytande bulk (ej fraktenhet)</t>
  </si>
  <si>
    <t>Liquid bulk goods</t>
  </si>
  <si>
    <t>Flytande gas</t>
  </si>
  <si>
    <t>Liquefied gas</t>
  </si>
  <si>
    <t>Crude oil</t>
  </si>
  <si>
    <t>Oljeprodukter</t>
  </si>
  <si>
    <t>Oil products</t>
  </si>
  <si>
    <t>Övrig flytande bulk</t>
  </si>
  <si>
    <t>Other liquid bulk</t>
  </si>
  <si>
    <t>Torrbulk (ej fraktenhet)</t>
  </si>
  <si>
    <t>Dry bulk goods</t>
  </si>
  <si>
    <t>Malm</t>
  </si>
  <si>
    <t>Ores</t>
  </si>
  <si>
    <t>Kol</t>
  </si>
  <si>
    <t>Coal</t>
  </si>
  <si>
    <t>Jordbruksprodukter</t>
  </si>
  <si>
    <t>Agricultural products</t>
  </si>
  <si>
    <t>Övrig torrbulk</t>
  </si>
  <si>
    <t>Other dry bulk goods</t>
  </si>
  <si>
    <t>Stora containrar</t>
  </si>
  <si>
    <t>Large containers</t>
  </si>
  <si>
    <t>Enheter på 20 fot</t>
  </si>
  <si>
    <t>20’ freight units</t>
  </si>
  <si>
    <t>Enheter på 40 fot</t>
  </si>
  <si>
    <t>40’ freight units</t>
  </si>
  <si>
    <t>Freight units &gt; 20’ and &lt; 40’</t>
  </si>
  <si>
    <t>Enheter större än 40 fot</t>
  </si>
  <si>
    <t>Freight units &gt; 40’</t>
  </si>
  <si>
    <t>Roroenheter (självgående)</t>
  </si>
  <si>
    <t>Roro units (self-propelled)</t>
  </si>
  <si>
    <t>Lastfordon för godstransport med eller utan släpvagnar</t>
  </si>
  <si>
    <t>Road goods vehicles and accompanying trailers</t>
  </si>
  <si>
    <t>Import/export av motorfordon</t>
  </si>
  <si>
    <t>Import/export motor vehicles</t>
  </si>
  <si>
    <t>Levande klövdjur</t>
  </si>
  <si>
    <t>Live animals on the hoof</t>
  </si>
  <si>
    <t>Andra mobila självgående enheter</t>
  </si>
  <si>
    <t>Other mobile self-propelled units</t>
  </si>
  <si>
    <t>Roroenheter (ej självgående)</t>
  </si>
  <si>
    <t>Roro units (non-self-propelled)</t>
  </si>
  <si>
    <t>Släp och påhängsvagnar utan dragfordon för godstransporter på väg</t>
  </si>
  <si>
    <t>Unaccompanied road goods trailers and semi-trailers</t>
  </si>
  <si>
    <t>Husvagnar, jordbruks- och industrivagnar utan dragfordon</t>
  </si>
  <si>
    <t>Unaccompanied caravans and other road, agricultural and industrial trailers</t>
  </si>
  <si>
    <t>Rail wagons</t>
  </si>
  <si>
    <t>Släpfordon som tillhör hamnen eller fartyget</t>
  </si>
  <si>
    <t>Shipborne port-to-port trailers, and shipborne barges engaged in goods transport</t>
  </si>
  <si>
    <t>Andra mobila ej självgående enheter</t>
  </si>
  <si>
    <t>Other mobile non-self-propelled units</t>
  </si>
  <si>
    <t>Annan ej tidigare specificerad last</t>
  </si>
  <si>
    <t>Other cargo, not elsewhere specified</t>
  </si>
  <si>
    <t>Skogsprodukter</t>
  </si>
  <si>
    <t>Forestry products</t>
  </si>
  <si>
    <t>Järn- och stålprodukter</t>
  </si>
  <si>
    <t>Iron and steel products</t>
  </si>
  <si>
    <t>Annan last (inkl små containrar)</t>
  </si>
  <si>
    <t>Other cargo, general</t>
  </si>
  <si>
    <t>SEKAX</t>
  </si>
  <si>
    <t>Kalix Hamn</t>
  </si>
  <si>
    <t>SEKXV</t>
  </si>
  <si>
    <t>Karlsborg Axelsvik</t>
  </si>
  <si>
    <t>SELLA</t>
  </si>
  <si>
    <t>Luleå</t>
  </si>
  <si>
    <t>SEPIT</t>
  </si>
  <si>
    <t>Piteå</t>
  </si>
  <si>
    <t>SESFT</t>
  </si>
  <si>
    <t>Skellefteå</t>
  </si>
  <si>
    <t>SEBOL</t>
  </si>
  <si>
    <t>Bollstabruk, SCA Timber AB</t>
  </si>
  <si>
    <t>SEHND</t>
  </si>
  <si>
    <t>Härnösand</t>
  </si>
  <si>
    <t>SEHUS</t>
  </si>
  <si>
    <t>Husum</t>
  </si>
  <si>
    <t>SEKUB</t>
  </si>
  <si>
    <t>Kubikenborg</t>
  </si>
  <si>
    <t>SELUG</t>
  </si>
  <si>
    <t>Lugnvik</t>
  </si>
  <si>
    <t>SEOER</t>
  </si>
  <si>
    <t>Örnsköldsvik/Domsjö</t>
  </si>
  <si>
    <t>SEOST</t>
  </si>
  <si>
    <t>Östrand</t>
  </si>
  <si>
    <t>SERUV</t>
  </si>
  <si>
    <t>Rundvik</t>
  </si>
  <si>
    <t>SESDL</t>
  </si>
  <si>
    <t>Sundsvall</t>
  </si>
  <si>
    <t>SESOR</t>
  </si>
  <si>
    <t>Söråker</t>
  </si>
  <si>
    <t>SESTK</t>
  </si>
  <si>
    <t>Stockvik</t>
  </si>
  <si>
    <t>SETUN</t>
  </si>
  <si>
    <t>Tunadal</t>
  </si>
  <si>
    <t>SEUME</t>
  </si>
  <si>
    <t>Umeå</t>
  </si>
  <si>
    <t>SEVAJ</t>
  </si>
  <si>
    <t>Väja</t>
  </si>
  <si>
    <t>SEALA</t>
  </si>
  <si>
    <t>Ala</t>
  </si>
  <si>
    <t>SEGVX</t>
  </si>
  <si>
    <t>SEHUV</t>
  </si>
  <si>
    <t>Hudiksvall</t>
  </si>
  <si>
    <t>SEIGG</t>
  </si>
  <si>
    <t>Iggesund</t>
  </si>
  <si>
    <t>SENOT</t>
  </si>
  <si>
    <t>Norrsundet</t>
  </si>
  <si>
    <t>SESOO</t>
  </si>
  <si>
    <t>Söderhamn</t>
  </si>
  <si>
    <t>SESSR</t>
  </si>
  <si>
    <t>Skutskär</t>
  </si>
  <si>
    <t>SEVAL</t>
  </si>
  <si>
    <t>Vallvik</t>
  </si>
  <si>
    <t>SE131</t>
  </si>
  <si>
    <t>Nynäshamns oljehamn</t>
  </si>
  <si>
    <t>SE982</t>
  </si>
  <si>
    <t>Nynäshamn, LNG-terminalen</t>
  </si>
  <si>
    <t>SEBER</t>
  </si>
  <si>
    <t>Bergs oljehamn</t>
  </si>
  <si>
    <t>SEFOR</t>
  </si>
  <si>
    <t>Forsmark</t>
  </si>
  <si>
    <t>SEGRH</t>
  </si>
  <si>
    <t>SEHAK</t>
  </si>
  <si>
    <t>SEHAN</t>
  </si>
  <si>
    <t>Hargs hamn</t>
  </si>
  <si>
    <t>SEKPS</t>
  </si>
  <si>
    <t>SELOT</t>
  </si>
  <si>
    <t>Löten</t>
  </si>
  <si>
    <t>SENYN</t>
  </si>
  <si>
    <t>Nynäshamn ports</t>
  </si>
  <si>
    <t>SESTO</t>
  </si>
  <si>
    <t>SESTV</t>
  </si>
  <si>
    <t>Stora Vika</t>
  </si>
  <si>
    <t>SEBAA</t>
  </si>
  <si>
    <t>Bålsta</t>
  </si>
  <si>
    <t>SEKOG</t>
  </si>
  <si>
    <t>Köping</t>
  </si>
  <si>
    <t>SESTQ</t>
  </si>
  <si>
    <t>Gorsinge Hamn (Strängnäs)</t>
  </si>
  <si>
    <t>Uppsala</t>
  </si>
  <si>
    <t>SEVST</t>
  </si>
  <si>
    <t>Västerås</t>
  </si>
  <si>
    <t>SE134</t>
  </si>
  <si>
    <t>Oxelösund, SSAB</t>
  </si>
  <si>
    <t>SE139</t>
  </si>
  <si>
    <t>Slite industrihamn</t>
  </si>
  <si>
    <t>SE301</t>
  </si>
  <si>
    <t>Oxelösund, SSAB Merox</t>
  </si>
  <si>
    <t>SEBEA</t>
  </si>
  <si>
    <t>Bergkvara</t>
  </si>
  <si>
    <t>SEDEG</t>
  </si>
  <si>
    <t>Degerhamn</t>
  </si>
  <si>
    <t>SEFLI</t>
  </si>
  <si>
    <t>Flivik</t>
  </si>
  <si>
    <t>SEJAT</t>
  </si>
  <si>
    <t>Jättersön</t>
  </si>
  <si>
    <t>SEKLI</t>
  </si>
  <si>
    <t>Klintehamn</t>
  </si>
  <si>
    <t>SEKLR</t>
  </si>
  <si>
    <t>Kalmar</t>
  </si>
  <si>
    <t>SEKPH</t>
  </si>
  <si>
    <t>Kapellshamn</t>
  </si>
  <si>
    <t>SENRK</t>
  </si>
  <si>
    <t>Norrköping</t>
  </si>
  <si>
    <t>SEOSK</t>
  </si>
  <si>
    <t>Oskarshamn</t>
  </si>
  <si>
    <t>SEOXE</t>
  </si>
  <si>
    <t>Oxelösund</t>
  </si>
  <si>
    <t>SESLI</t>
  </si>
  <si>
    <t>Slite handelshamn (ports)</t>
  </si>
  <si>
    <t>SESOE</t>
  </si>
  <si>
    <t>Södertälje</t>
  </si>
  <si>
    <t>SESUS</t>
  </si>
  <si>
    <t>Storugns</t>
  </si>
  <si>
    <t>SEUND</t>
  </si>
  <si>
    <t>Underås /Enhörna</t>
  </si>
  <si>
    <t>SEVBY</t>
  </si>
  <si>
    <t>SEVVK</t>
  </si>
  <si>
    <t>Västervik</t>
  </si>
  <si>
    <t>SEAHU</t>
  </si>
  <si>
    <t>Åhus</t>
  </si>
  <si>
    <t>SEELL</t>
  </si>
  <si>
    <t>Elleholm</t>
  </si>
  <si>
    <t>SEKAA</t>
  </si>
  <si>
    <t>SEKAN</t>
  </si>
  <si>
    <t>Karlshamn</t>
  </si>
  <si>
    <t>SESIM</t>
  </si>
  <si>
    <t>Simrishamn</t>
  </si>
  <si>
    <t>SESOL</t>
  </si>
  <si>
    <t>Sölvesborg</t>
  </si>
  <si>
    <t>SETRG</t>
  </si>
  <si>
    <t>SEYST</t>
  </si>
  <si>
    <t>SE983</t>
  </si>
  <si>
    <t>Helsingborg, bulkhamnen</t>
  </si>
  <si>
    <t>SEHEL</t>
  </si>
  <si>
    <t>SEHOG</t>
  </si>
  <si>
    <t>Höganäs</t>
  </si>
  <si>
    <t>SELAA</t>
  </si>
  <si>
    <t>Landskrona</t>
  </si>
  <si>
    <t>SEMMA</t>
  </si>
  <si>
    <t>Malmö</t>
  </si>
  <si>
    <t>SEFAG</t>
  </si>
  <si>
    <t>Falkenberg</t>
  </si>
  <si>
    <t>SEHAD</t>
  </si>
  <si>
    <t>Halmstad</t>
  </si>
  <si>
    <t>SEVA2</t>
  </si>
  <si>
    <t>SEVAG</t>
  </si>
  <si>
    <t>SEGO2</t>
  </si>
  <si>
    <t>SE957</t>
  </si>
  <si>
    <t>Nol, Perstorp Oxo AB</t>
  </si>
  <si>
    <t>SEGO1</t>
  </si>
  <si>
    <t>Göteborg, Älvsborgshamnen</t>
  </si>
  <si>
    <t>SEGO3</t>
  </si>
  <si>
    <t>Göteborg, Energihamnen/Oljehamnen</t>
  </si>
  <si>
    <t>SEGO5</t>
  </si>
  <si>
    <t>Göteborg, Skandiahamnen (APMT)</t>
  </si>
  <si>
    <t>SEGO6</t>
  </si>
  <si>
    <t>Göteborg, Kryssning</t>
  </si>
  <si>
    <t>SEGO7</t>
  </si>
  <si>
    <t>Göteborg, Logent</t>
  </si>
  <si>
    <t>SEGO8</t>
  </si>
  <si>
    <t>Göteborg, Stena</t>
  </si>
  <si>
    <t>SEGO9</t>
  </si>
  <si>
    <t>Göteborg, Vikans Kryss</t>
  </si>
  <si>
    <t>SEGOT</t>
  </si>
  <si>
    <t>SESUR</t>
  </si>
  <si>
    <t>Surte</t>
  </si>
  <si>
    <t>SE959</t>
  </si>
  <si>
    <t>Stenungsund, Talludden</t>
  </si>
  <si>
    <t>SE960</t>
  </si>
  <si>
    <t>Stenungsund, oljehamnen</t>
  </si>
  <si>
    <t>SE961</t>
  </si>
  <si>
    <t>Stenungsund, INOVYN Sverige AB</t>
  </si>
  <si>
    <t>SE984</t>
  </si>
  <si>
    <t>Stenungsund, PetroPort</t>
  </si>
  <si>
    <t>SEBRO</t>
  </si>
  <si>
    <t>Brofjorden</t>
  </si>
  <si>
    <t>SELYS</t>
  </si>
  <si>
    <t>Lysekil</t>
  </si>
  <si>
    <t>SESMD</t>
  </si>
  <si>
    <t>Strömstad</t>
  </si>
  <si>
    <t>SESTE</t>
  </si>
  <si>
    <t>Stenungsund, Vattenfall (ports)</t>
  </si>
  <si>
    <t>SEUDD</t>
  </si>
  <si>
    <t>Uddevalla</t>
  </si>
  <si>
    <t>SEWAL</t>
  </si>
  <si>
    <t>Wallhamn</t>
  </si>
  <si>
    <t>SE965</t>
  </si>
  <si>
    <t>Trollhättan, Rysskajen</t>
  </si>
  <si>
    <t>SE979</t>
  </si>
  <si>
    <t>Skoghall, Stora Enso</t>
  </si>
  <si>
    <t>SEAMA</t>
  </si>
  <si>
    <t>Åmål</t>
  </si>
  <si>
    <t>SEGRU</t>
  </si>
  <si>
    <t>Gruvön</t>
  </si>
  <si>
    <t>SEHON</t>
  </si>
  <si>
    <t>Hönsäter</t>
  </si>
  <si>
    <t>SEKHN</t>
  </si>
  <si>
    <t>Kristinehamn</t>
  </si>
  <si>
    <t>SEKSD</t>
  </si>
  <si>
    <t>Karlstad</t>
  </si>
  <si>
    <t>SELDK</t>
  </si>
  <si>
    <t>Lidköping</t>
  </si>
  <si>
    <t>SEOTT</t>
  </si>
  <si>
    <t>Otterbäcken</t>
  </si>
  <si>
    <t>SESKT</t>
  </si>
  <si>
    <t>Skattkärr</t>
  </si>
  <si>
    <t>SETHN</t>
  </si>
  <si>
    <t>Trollhättan</t>
  </si>
  <si>
    <t>SEVAN</t>
  </si>
  <si>
    <t>Vänersborg</t>
  </si>
  <si>
    <t>Teckenförklaring</t>
  </si>
  <si>
    <t>uppgift kan inte förekomma</t>
  </si>
  <si>
    <t>not applicable</t>
  </si>
  <si>
    <t>uppgift inte tillgänglig eller alltför osäker</t>
  </si>
  <si>
    <t>data not available</t>
  </si>
  <si>
    <t>zero</t>
  </si>
  <si>
    <t>mindre än hälften av enheten, men större än noll</t>
  </si>
  <si>
    <t>less than half of unit used, but more than zero</t>
  </si>
  <si>
    <t>korrigerad uppgift</t>
  </si>
  <si>
    <t>corrected figure</t>
  </si>
  <si>
    <t>reviderad uppgift</t>
  </si>
  <si>
    <t>revised figure</t>
  </si>
  <si>
    <t>Teckenförklaring/Legends</t>
  </si>
  <si>
    <t>Legends</t>
  </si>
  <si>
    <t xml:space="preserve">..   </t>
  </si>
  <si>
    <t xml:space="preserve">.    </t>
  </si>
  <si>
    <t>noll (inget finns att redovisa)</t>
  </si>
  <si>
    <t xml:space="preserve">k   </t>
  </si>
  <si>
    <t xml:space="preserve">r    </t>
  </si>
  <si>
    <t>xxx</t>
  </si>
  <si>
    <t>betydande skillnad i jämförbarheten i en tidsserie markeras med en horisontell eller vertikal linje</t>
  </si>
  <si>
    <t>significant difference in the comparability of time series are marked with a horizontal or vertical line</t>
  </si>
  <si>
    <t>Hallstavik</t>
  </si>
  <si>
    <t>Södermanland</t>
  </si>
  <si>
    <t>Gotland</t>
  </si>
  <si>
    <t>Västra Götaland</t>
  </si>
  <si>
    <t>Stenungsund, INEOS Sverige AB</t>
  </si>
  <si>
    <t>Värmland</t>
  </si>
  <si>
    <t>Skåne</t>
  </si>
  <si>
    <t>Gävleborg</t>
  </si>
  <si>
    <t>Bergs Oljehamn</t>
  </si>
  <si>
    <t>Bollstabruk</t>
  </si>
  <si>
    <t>Västernorrland</t>
  </si>
  <si>
    <t>SEDOM</t>
  </si>
  <si>
    <t>Domsjö</t>
  </si>
  <si>
    <t>Blekinge</t>
  </si>
  <si>
    <t>Halland</t>
  </si>
  <si>
    <t>SEFJA</t>
  </si>
  <si>
    <t>Fjällbacka</t>
  </si>
  <si>
    <t>SEFSD</t>
  </si>
  <si>
    <t>Fårösund</t>
  </si>
  <si>
    <t>Östergötland</t>
  </si>
  <si>
    <t>Hargshamn</t>
  </si>
  <si>
    <t>SEKAL</t>
  </si>
  <si>
    <t>Kalmarsand</t>
  </si>
  <si>
    <t>Kalix</t>
  </si>
  <si>
    <t>Norrbotten</t>
  </si>
  <si>
    <t>Västmanland</t>
  </si>
  <si>
    <t>Kappelshamn</t>
  </si>
  <si>
    <t>SEKUN</t>
  </si>
  <si>
    <t>Kungshamn</t>
  </si>
  <si>
    <t>Karlsborg</t>
  </si>
  <si>
    <t>SENOL</t>
  </si>
  <si>
    <t>Nol</t>
  </si>
  <si>
    <t>Örnsköldsvik</t>
  </si>
  <si>
    <t>SEORT</t>
  </si>
  <si>
    <t>Ortviken</t>
  </si>
  <si>
    <t>SERNB</t>
  </si>
  <si>
    <t>Ronneby</t>
  </si>
  <si>
    <t>SERNH</t>
  </si>
  <si>
    <t>Ronehamn</t>
  </si>
  <si>
    <t>Västerbotten</t>
  </si>
  <si>
    <t>SESKO</t>
  </si>
  <si>
    <t>Skoghall</t>
  </si>
  <si>
    <t>Slite</t>
  </si>
  <si>
    <t>Stenungsund</t>
  </si>
  <si>
    <t>Strängnäs</t>
  </si>
  <si>
    <t>StoraVika</t>
  </si>
  <si>
    <t>Underås</t>
  </si>
  <si>
    <t>SEUTA</t>
  </si>
  <si>
    <t>Utansjö</t>
  </si>
  <si>
    <r>
      <t>passagerarfartyg och färjor</t>
    </r>
    <r>
      <rPr>
        <i/>
        <vertAlign val="superscript"/>
        <sz val="8"/>
        <rFont val="Arial"/>
        <family val="2"/>
      </rPr>
      <t>2</t>
    </r>
  </si>
  <si>
    <r>
      <t>passenger vessels and ferries</t>
    </r>
    <r>
      <rPr>
        <i/>
        <vertAlign val="superscript"/>
        <sz val="8"/>
        <rFont val="Arial"/>
        <family val="2"/>
      </rPr>
      <t>2</t>
    </r>
  </si>
  <si>
    <t>NUTS II</t>
  </si>
  <si>
    <t>Geogafiskt omrade</t>
  </si>
  <si>
    <t>Hamn (Port)</t>
  </si>
  <si>
    <t>Hamnkod (Port code)</t>
  </si>
  <si>
    <t>Länskod (County code)</t>
  </si>
  <si>
    <t>Län (County)</t>
  </si>
  <si>
    <t xml:space="preserve">Fartyg i trafik inom landet. Inrikes trafik inkluderar även utvinning från havet samt dumpning till havet. Detta medför att det inte finns någon lossningshamn för gods som dumpats i havet samt ej heller någon lastningshamn då gods utvinns från havet. </t>
  </si>
  <si>
    <r>
      <t xml:space="preserve">2) I övriga EU-länder ingår Storbritannien Q1 2020.  </t>
    </r>
    <r>
      <rPr>
        <sz val="8"/>
        <rFont val="Calibri"/>
        <family val="2"/>
      </rPr>
      <t>–</t>
    </r>
    <r>
      <rPr>
        <sz val="8"/>
        <rFont val="Arial"/>
        <family val="2"/>
      </rPr>
      <t xml:space="preserve"> </t>
    </r>
    <r>
      <rPr>
        <i/>
        <sz val="8"/>
        <rFont val="Arial"/>
        <family val="2"/>
      </rPr>
      <t xml:space="preserve"> The UK included up until Q1 2020.</t>
    </r>
  </si>
  <si>
    <r>
      <t xml:space="preserve">Järnvägsvagnar </t>
    </r>
    <r>
      <rPr>
        <sz val="8"/>
        <rFont val="Calibri"/>
        <family val="2"/>
      </rPr>
      <t>–</t>
    </r>
    <r>
      <rPr>
        <sz val="8"/>
        <rFont val="Arial"/>
        <family val="2"/>
      </rPr>
      <t xml:space="preserve"> </t>
    </r>
    <r>
      <rPr>
        <i/>
        <sz val="8"/>
        <rFont val="Arial"/>
        <family val="2"/>
      </rPr>
      <t>Railway wagons</t>
    </r>
  </si>
  <si>
    <r>
      <t>(1</t>
    </r>
    <r>
      <rPr>
        <sz val="7"/>
        <rFont val="Calibri"/>
        <family val="2"/>
      </rPr>
      <t>–</t>
    </r>
    <r>
      <rPr>
        <sz val="7"/>
        <rFont val="Arial"/>
        <family val="2"/>
      </rPr>
      <t>21)</t>
    </r>
  </si>
  <si>
    <r>
      <t xml:space="preserve">1) Transportarbetet är beräknat på avstånden på enbart svenskt vatten. </t>
    </r>
    <r>
      <rPr>
        <sz val="8"/>
        <rFont val="Calibri"/>
        <family val="2"/>
      </rPr>
      <t>–</t>
    </r>
    <r>
      <rPr>
        <sz val="8"/>
        <rFont val="Arial"/>
        <family val="2"/>
      </rPr>
      <t xml:space="preserve"> </t>
    </r>
    <r>
      <rPr>
        <i/>
        <sz val="8"/>
        <rFont val="Arial"/>
        <family val="2"/>
      </rPr>
      <t>Transport performance at foreign traffic are calculated on the distances in Swedish water exclusively.</t>
    </r>
  </si>
  <si>
    <t>undertryckt uppgift, på grund av röjanderisk</t>
  </si>
  <si>
    <t>suppressed figure, due to risk for disclosure</t>
  </si>
  <si>
    <t>Varberg–Varbergs Hamn</t>
  </si>
  <si>
    <t>01: Haparanda–Skellefteå</t>
  </si>
  <si>
    <t>02: Umeå–Sundsvall</t>
  </si>
  <si>
    <t>03: Hudiksvall–Gävle</t>
  </si>
  <si>
    <t>04: Norrtälje–Nynäshamn</t>
  </si>
  <si>
    <t>05: Uppsala–Eskilstuna (Mälaren)</t>
  </si>
  <si>
    <t>06: Södra ostkusten</t>
  </si>
  <si>
    <t>07: Karlskrona–Trelleborg</t>
  </si>
  <si>
    <t>08: Malmö–Helsingborg</t>
  </si>
  <si>
    <t>09: Halmstad–Varberg</t>
  </si>
  <si>
    <t>10: Göteborg (nedanför Trollhätte Kanal</t>
  </si>
  <si>
    <t>10: Göteborg (nedanför Trollhätte Kanal)</t>
  </si>
  <si>
    <t>11: Stenungsund–Strömstad</t>
  </si>
  <si>
    <t>12: Trollhättan–Kristinehamn (Vänern)</t>
  </si>
  <si>
    <t>It is important to note that there is no one-to-one correlation between type of cargo and category of goods. For example, while petroleum products may normally be transported as liquid bulk, they could also be transported as containerised cargo or in mobile units.</t>
  </si>
  <si>
    <t>Det är viktigt att notera att det inte finns något ett-till-ett-samband mellan lasttyp och varugrupp. Till exempel, medan petroleumprodukter kanske normalt fraktas som flytande bulk kan dessa också fraktas i containrar eller roroenheter.</t>
  </si>
  <si>
    <t>Enheter större än 20 fot och mindre än 40 fot</t>
  </si>
  <si>
    <t>Hamnar och geografiska områden</t>
  </si>
  <si>
    <t>https://www.scb.se/hitta-statistik/internationell-statistik/eu-statistik/eus-regioner---nuts/</t>
  </si>
  <si>
    <t>Karta:</t>
  </si>
  <si>
    <t>https://www.scb.se/contentassets/4e32573a1c8f46d1a5ca29e381fb462f/nuts_1_2_3_20080101.pdf</t>
  </si>
  <si>
    <t>Läs mer om EU:s regionindelning här:</t>
  </si>
  <si>
    <t>22: Sydsverige</t>
  </si>
  <si>
    <t>21: Småland med öarna</t>
  </si>
  <si>
    <t>31: Norra Mellansverige</t>
  </si>
  <si>
    <t>23: Västsverige</t>
  </si>
  <si>
    <t>12: Östra Mellansverige</t>
  </si>
  <si>
    <t>11: Stockholm</t>
  </si>
  <si>
    <t>33: Övre Norrland</t>
  </si>
  <si>
    <t>32: Mellersta Norrland</t>
  </si>
  <si>
    <t>Gods som transporterats på lastfordon och järnvägsvagnar har, i de fall då detta går att fördela på varugrupp, redovisats under respektive varugrupp medan det i övriga fall redovisats som gods på lastfordon respektive järnvägsvagnar.</t>
  </si>
  <si>
    <t>tel: 010-414 42 18, e-post: henrik.petterson@trafa.se</t>
  </si>
  <si>
    <t>Tabell 1.</t>
  </si>
  <si>
    <t>Tabell 2.</t>
  </si>
  <si>
    <t>Tabell 3.</t>
  </si>
  <si>
    <t>Tabell 6.</t>
  </si>
  <si>
    <t>Tabell 7.</t>
  </si>
  <si>
    <t>Tabell 9.1.</t>
  </si>
  <si>
    <t>Tabell 10.1.</t>
  </si>
  <si>
    <t>Tabell 10.2.</t>
  </si>
  <si>
    <t>Tabell 11.1.</t>
  </si>
  <si>
    <t>Tabell 11.2.</t>
  </si>
  <si>
    <t>Tabell 13.</t>
  </si>
  <si>
    <t>Tabell 9.2.</t>
  </si>
  <si>
    <t>Tabell 16.</t>
  </si>
  <si>
    <t>Tabell 17.</t>
  </si>
  <si>
    <t>Tabell 18.</t>
  </si>
  <si>
    <t>Tabell 20.</t>
  </si>
  <si>
    <t>Klassificering av lasttyp</t>
  </si>
  <si>
    <t>Type of cargo classification</t>
  </si>
  <si>
    <t>Ports and geographical areas</t>
  </si>
  <si>
    <r>
      <t xml:space="preserve">Geografiska områden som används i denna statistik – </t>
    </r>
    <r>
      <rPr>
        <i/>
        <sz val="10"/>
        <rFont val="Arial"/>
        <family val="2"/>
      </rPr>
      <t>Geographical areas used in this statistics</t>
    </r>
  </si>
  <si>
    <t>Ports, counties and NUTS II-regions</t>
  </si>
  <si>
    <t xml:space="preserve">Hamnar, län och riksområden </t>
  </si>
  <si>
    <t>Havsgående fartyg som uteslutande går på inre vattenvägar (Inre vattenvägar definierat enligt Transportstyrelsens fastställda zoner) ingår bara i de tabeller som uttryckligen redovisar IVV.</t>
  </si>
  <si>
    <r>
      <t xml:space="preserve">Lastfartyg </t>
    </r>
    <r>
      <rPr>
        <i/>
        <sz val="8"/>
        <rFont val="Arial"/>
        <family val="2"/>
      </rPr>
      <t>– Cargo vessels</t>
    </r>
  </si>
  <si>
    <t>Övriga fartyg, ospecificerat</t>
  </si>
  <si>
    <t>Rorofartyg</t>
  </si>
  <si>
    <t>Containerfartyg</t>
  </si>
  <si>
    <t>Övriga torrlastfartyg</t>
  </si>
  <si>
    <t>Bulkfartyg</t>
  </si>
  <si>
    <t>Övriga lastfartyg</t>
  </si>
  <si>
    <t>Kryssningsfartyg</t>
  </si>
  <si>
    <t>Övriga passagerarfartyg</t>
  </si>
  <si>
    <t>Antal ankommande anlöp - utrikes</t>
  </si>
  <si>
    <t>Fartygstyper</t>
  </si>
  <si>
    <t>Vessel types</t>
  </si>
  <si>
    <r>
      <t xml:space="preserve">Fartygstyper som används i denna statistik – </t>
    </r>
    <r>
      <rPr>
        <i/>
        <sz val="10"/>
        <rFont val="Arial"/>
        <family val="2"/>
      </rPr>
      <t>Vessel types used in this statistics</t>
    </r>
  </si>
  <si>
    <t>Fartygstyp insamling</t>
  </si>
  <si>
    <t>Fartygstyp delgrupp</t>
  </si>
  <si>
    <t>Fartygstyp huvudgrupp</t>
  </si>
  <si>
    <r>
      <t xml:space="preserve">Lastfartyg – </t>
    </r>
    <r>
      <rPr>
        <i/>
        <sz val="10"/>
        <rFont val="Arial"/>
        <family val="2"/>
      </rPr>
      <t>Cargo vessels</t>
    </r>
  </si>
  <si>
    <t>Övrigt rorofartyg</t>
  </si>
  <si>
    <t>Övrigt torrlastfartyg</t>
  </si>
  <si>
    <t>Bulkfartyg, Tankfartyg</t>
  </si>
  <si>
    <t>Specialiserat fartyg, Torrlastpråm, Offshorefartyg</t>
  </si>
  <si>
    <t>Rorofartyg för passagerare</t>
  </si>
  <si>
    <t>Övrigt passagerarfartyg</t>
  </si>
  <si>
    <t>Övrigt fartyg, okänt</t>
  </si>
  <si>
    <r>
      <t xml:space="preserve">Utrikes trafik svenskt vatten – </t>
    </r>
    <r>
      <rPr>
        <b/>
        <i/>
        <sz val="8"/>
        <rFont val="Arial"/>
        <family val="2"/>
      </rPr>
      <t>Foreign traffic Swedish water</t>
    </r>
  </si>
  <si>
    <r>
      <t xml:space="preserve">Persontransportarbete, personkilometer i 1 000-tal – </t>
    </r>
    <r>
      <rPr>
        <b/>
        <i/>
        <sz val="8"/>
        <rFont val="Arial"/>
        <family val="2"/>
      </rPr>
      <t>Passenger kilometres, thousands</t>
    </r>
  </si>
  <si>
    <r>
      <t>varav kryssning–</t>
    </r>
    <r>
      <rPr>
        <i/>
        <sz val="8"/>
        <rFont val="Arial"/>
        <family val="2"/>
      </rPr>
      <t xml:space="preserve"> of which passenger cruise</t>
    </r>
  </si>
  <si>
    <r>
      <t xml:space="preserve">Utrikes passagerartrafik svenskt vatten – </t>
    </r>
    <r>
      <rPr>
        <b/>
        <i/>
        <sz val="8"/>
        <rFont val="Arial"/>
        <family val="2"/>
      </rPr>
      <t>Foreign passenger traffic Swedish water</t>
    </r>
  </si>
  <si>
    <r>
      <t xml:space="preserve">Passagerarfartyg – </t>
    </r>
    <r>
      <rPr>
        <i/>
        <sz val="10"/>
        <rFont val="Arial"/>
        <family val="2"/>
      </rPr>
      <t>Passenger vessels</t>
    </r>
  </si>
  <si>
    <r>
      <t xml:space="preserve">Övriga fartyg, ospecificerat – </t>
    </r>
    <r>
      <rPr>
        <i/>
        <sz val="10"/>
        <rFont val="Arial"/>
        <family val="2"/>
      </rPr>
      <t>Other, unspecified vessels</t>
    </r>
  </si>
  <si>
    <t>Antal ankommande anlöp –  inrikes</t>
  </si>
  <si>
    <t>Antal ankommande passagerare –  utrikes</t>
  </si>
  <si>
    <t>Antal avgående passagerare –  utrikes</t>
  </si>
  <si>
    <t>Lossat gods i ton (i 1 000) –  utrikes</t>
  </si>
  <si>
    <t>Antal ankommande passagerare – inrikes</t>
  </si>
  <si>
    <t>Lastat gods i ton (i 1 000) – utrikes</t>
  </si>
  <si>
    <t>Lossat gods i ton (i 1 000) – inrikes</t>
  </si>
  <si>
    <t>Tabell 22.</t>
  </si>
  <si>
    <r>
      <t xml:space="preserve">Rorofartyg – </t>
    </r>
    <r>
      <rPr>
        <i/>
        <sz val="10"/>
        <rFont val="Arial"/>
        <family val="2"/>
      </rPr>
      <t>Ro-Ro cargo vessels</t>
    </r>
  </si>
  <si>
    <r>
      <t xml:space="preserve">Containerfartyg – </t>
    </r>
    <r>
      <rPr>
        <i/>
        <sz val="10"/>
        <rFont val="Arial"/>
        <family val="2"/>
      </rPr>
      <t>Container ships</t>
    </r>
  </si>
  <si>
    <r>
      <t>Övriga torrlastfartyg –</t>
    </r>
    <r>
      <rPr>
        <i/>
        <sz val="10"/>
        <rFont val="Arial"/>
        <family val="2"/>
      </rPr>
      <t xml:space="preserve"> Other general cargo ships</t>
    </r>
  </si>
  <si>
    <r>
      <t xml:space="preserve">Bulkfartyg – </t>
    </r>
    <r>
      <rPr>
        <i/>
        <sz val="10"/>
        <rFont val="Arial"/>
        <family val="2"/>
      </rPr>
      <t>Liquid and dry bulk carriers</t>
    </r>
  </si>
  <si>
    <r>
      <t xml:space="preserve">Övriga lastfartyg – </t>
    </r>
    <r>
      <rPr>
        <i/>
        <sz val="10"/>
        <rFont val="Arial"/>
        <family val="2"/>
      </rPr>
      <t>Other cargo vessels</t>
    </r>
  </si>
  <si>
    <r>
      <t xml:space="preserve">Kryssningsfartyg – </t>
    </r>
    <r>
      <rPr>
        <i/>
        <sz val="10"/>
        <rFont val="Arial"/>
        <family val="2"/>
      </rPr>
      <t>Cruise ships</t>
    </r>
  </si>
  <si>
    <r>
      <t xml:space="preserve">Övriga passagerarfartyg – </t>
    </r>
    <r>
      <rPr>
        <i/>
        <sz val="10"/>
        <rFont val="Arial"/>
        <family val="2"/>
      </rPr>
      <t xml:space="preserve">Other passenger vessels </t>
    </r>
  </si>
  <si>
    <t>Statistiken omfattar havsgående fartyg med en bruttodräktighet om minst 20 som anlöper svenska hamnar för att lossa/lasta gods eller för att lämna/hämta passagerare. Skärgårdstrafikens anlöp ingår inte i populationen.</t>
  </si>
  <si>
    <r>
      <t xml:space="preserve">Anmärkning: Inkluderar både havsgående trafik och trafik enbart på inre vattenvägar. – </t>
    </r>
    <r>
      <rPr>
        <i/>
        <sz val="8"/>
        <rFont val="Arial"/>
        <family val="2"/>
      </rPr>
      <t xml:space="preserve">Including both seagoing traffic and traffic exclusively on inland waterways. </t>
    </r>
  </si>
  <si>
    <t>Se även definitioner och beskrivning av geografiska områden sist i detta tabellverk.</t>
  </si>
  <si>
    <r>
      <t xml:space="preserve">därav – </t>
    </r>
    <r>
      <rPr>
        <i/>
        <sz val="8"/>
        <rFont val="Arial"/>
        <family val="2"/>
      </rPr>
      <t xml:space="preserve">of which </t>
    </r>
  </si>
  <si>
    <r>
      <t>Övriga länder</t>
    </r>
    <r>
      <rPr>
        <vertAlign val="superscript"/>
        <sz val="8"/>
        <rFont val="Arial"/>
        <family val="2"/>
      </rPr>
      <t>3</t>
    </r>
    <r>
      <rPr>
        <sz val="8"/>
        <rFont val="Arial"/>
        <family val="2"/>
      </rPr>
      <t xml:space="preserve">– </t>
    </r>
    <r>
      <rPr>
        <i/>
        <sz val="8"/>
        <rFont val="Arial"/>
        <family val="2"/>
      </rPr>
      <t>Other countries</t>
    </r>
    <r>
      <rPr>
        <i/>
        <vertAlign val="superscript"/>
        <sz val="8"/>
        <rFont val="Arial"/>
        <family val="2"/>
      </rPr>
      <t>3</t>
    </r>
  </si>
  <si>
    <r>
      <t xml:space="preserve">Anmärkning: Inrikes passagerartrafik avser endast interregional trafik, inte lokal. – </t>
    </r>
    <r>
      <rPr>
        <i/>
        <sz val="8"/>
        <rFont val="Arial"/>
        <family val="2"/>
      </rPr>
      <t>Domestic passenger traffic is only interregional, not local.</t>
    </r>
  </si>
  <si>
    <r>
      <t xml:space="preserve">från Sverige till utlandet – </t>
    </r>
    <r>
      <rPr>
        <i/>
        <sz val="8"/>
        <rFont val="Arial"/>
        <family val="2"/>
      </rPr>
      <t>of which from Sweden to foreign ports</t>
    </r>
  </si>
  <si>
    <r>
      <t>till Sverige från utlandet –</t>
    </r>
    <r>
      <rPr>
        <i/>
        <sz val="8"/>
        <rFont val="Arial"/>
        <family val="2"/>
      </rPr>
      <t xml:space="preserve"> of which to Sweden from foreign ports</t>
    </r>
  </si>
  <si>
    <r>
      <t xml:space="preserve">Ropax (roropassagerarfartyg) – </t>
    </r>
    <r>
      <rPr>
        <i/>
        <sz val="10"/>
        <rFont val="Arial"/>
        <family val="2"/>
      </rPr>
      <t>Ro-Ro passenger ships</t>
    </r>
  </si>
  <si>
    <t>Ropaxfartyg</t>
  </si>
  <si>
    <r>
      <t xml:space="preserve">4) Transportarbete vid inrikes trafik är beräknat på ankommande fartyg samt på hela sträckan mellan hamnarna, oavsett vilket vatten fartyget färdats på. - </t>
    </r>
    <r>
      <rPr>
        <i/>
        <sz val="8"/>
        <rFont val="Arial"/>
        <family val="2"/>
      </rPr>
      <t>Transport performance in domestic traffic is based on vessels entered and the calculations is based on the whole route between the ports, not only the Swedish water.</t>
    </r>
  </si>
  <si>
    <r>
      <t>Inrikes passagerartrafik</t>
    </r>
    <r>
      <rPr>
        <b/>
        <vertAlign val="superscript"/>
        <sz val="8"/>
        <rFont val="Arial"/>
        <family val="2"/>
      </rPr>
      <t>4</t>
    </r>
    <r>
      <rPr>
        <b/>
        <sz val="8"/>
        <rFont val="Arial"/>
        <family val="2"/>
      </rPr>
      <t xml:space="preserve"> – </t>
    </r>
    <r>
      <rPr>
        <b/>
        <i/>
        <sz val="8"/>
        <rFont val="Arial"/>
        <family val="2"/>
      </rPr>
      <t>Domestic passenger traffic</t>
    </r>
    <r>
      <rPr>
        <b/>
        <i/>
        <vertAlign val="superscript"/>
        <sz val="8"/>
        <rFont val="Arial"/>
        <family val="2"/>
      </rPr>
      <t>4</t>
    </r>
  </si>
  <si>
    <r>
      <t>Inrikes trafik</t>
    </r>
    <r>
      <rPr>
        <b/>
        <vertAlign val="superscript"/>
        <sz val="8"/>
        <rFont val="Arial"/>
        <family val="2"/>
      </rPr>
      <t>4</t>
    </r>
    <r>
      <rPr>
        <b/>
        <sz val="8"/>
        <rFont val="Arial"/>
        <family val="2"/>
      </rPr>
      <t xml:space="preserve"> – </t>
    </r>
    <r>
      <rPr>
        <b/>
        <i/>
        <sz val="8"/>
        <rFont val="Arial"/>
        <family val="2"/>
      </rPr>
      <t>Domestic traffic</t>
    </r>
    <r>
      <rPr>
        <b/>
        <i/>
        <vertAlign val="superscript"/>
        <sz val="8"/>
        <rFont val="Arial"/>
        <family val="2"/>
      </rPr>
      <t>4</t>
    </r>
  </si>
  <si>
    <t>Definitioner/Definitions</t>
  </si>
  <si>
    <t>Innehållsförteckning/Contents</t>
  </si>
  <si>
    <t xml:space="preserve">Det saknas också i viss utsträckning exakta uppgifter om lastens destination/ursprung som kan skilja sig från fartygets nästa/föregående hamn. Uppgiftslämnarna har då svårigheter att ange korrekt hamn eller land-/kustområde. </t>
  </si>
  <si>
    <r>
      <t xml:space="preserve">Statistiken </t>
    </r>
    <r>
      <rPr>
        <i/>
        <sz val="11"/>
        <rFont val="Arial"/>
        <family val="2"/>
      </rPr>
      <t>Sjötrafik</t>
    </r>
    <r>
      <rPr>
        <sz val="11"/>
        <rFont val="Arial"/>
        <family val="2"/>
      </rPr>
      <t xml:space="preserve"> baseras på  en totalundersökning med uppgifter om fartygsanlöp från cirka 100 aktiva hamnar. Insamlingen av uppgifter till sjötrafikstatistiken sker på två olika sätt. Det vanligaste är att hamnarna registrerar uppgifterna via ett webbformulär. Ett större antal uppgifter kommer även in via uttag ur verksamhetssystem som hamnarna laddar upp på en fil. </t>
    </r>
  </si>
  <si>
    <t>Tabell 23.</t>
  </si>
  <si>
    <t>Fartygsdräktighet (bruttodräktighet i 1000)</t>
  </si>
  <si>
    <t>Utrikes</t>
  </si>
  <si>
    <t>Inrikes</t>
  </si>
  <si>
    <t>Tabell 24.</t>
  </si>
  <si>
    <t>Lossat</t>
  </si>
  <si>
    <t>Lastat</t>
  </si>
  <si>
    <t>Tabell 25.</t>
  </si>
  <si>
    <t>Annan last</t>
  </si>
  <si>
    <t>antal enheter</t>
  </si>
  <si>
    <t>TEU</t>
  </si>
  <si>
    <t>ton</t>
  </si>
  <si>
    <t>Flytande bulk</t>
  </si>
  <si>
    <t>Torr bulk</t>
  </si>
  <si>
    <t>Containrar (containers, flak, kassetter)</t>
  </si>
  <si>
    <t>Lastbilar, släp och påhängsvagnar (Trailers, lastfordon, släp mm)</t>
  </si>
  <si>
    <t>Övriga roroenheter (Övrigt ro/ro-gods)</t>
  </si>
  <si>
    <t>Tabell 4.1.</t>
  </si>
  <si>
    <t>Tabell 4.2.</t>
  </si>
  <si>
    <t>Tabell 5.</t>
  </si>
  <si>
    <t>Tabell 8.1.</t>
  </si>
  <si>
    <t>Tabell 8.2.</t>
  </si>
  <si>
    <t>Tabell 8.3.</t>
  </si>
  <si>
    <t>Tabell 11.3.</t>
  </si>
  <si>
    <t>Tabell 12.</t>
  </si>
  <si>
    <t>Tabell 14.1.</t>
  </si>
  <si>
    <t>Tabell 14.2.</t>
  </si>
  <si>
    <t>Tabell 15.</t>
  </si>
  <si>
    <t>Purpose and content</t>
  </si>
  <si>
    <t>Generating the statistics</t>
  </si>
  <si>
    <t>Statistical quality</t>
  </si>
  <si>
    <t xml:space="preserve">The statistics describe vessel traffic to and from Swedish ports, as well as the water transport of goods and passengers. The statistics cover both foreign and domestic transport. </t>
  </si>
  <si>
    <t xml:space="preserve">The statistics cover ocean-going vessels with a gross tonnage of at least 20 tonnes that make calls at Swedish ports to unload/load goods or to drop off/pick up passengers. Calls made in connection with Swedish archipelago traffic are not included in the population. </t>
  </si>
  <si>
    <t>Goods shipments on inland waterways in Sweden are included, and are reported in separate tables in the annual statistics.</t>
  </si>
  <si>
    <r>
      <rPr>
        <i/>
        <sz val="11"/>
        <rFont val="Arial"/>
        <family val="2"/>
      </rPr>
      <t>The maritime transport statistics</t>
    </r>
    <r>
      <rPr>
        <sz val="11"/>
        <rFont val="Arial"/>
        <family val="2"/>
      </rPr>
      <t xml:space="preserve"> are based on a total survey that gathers information about vessel calls from roughly 100 active ports. Data for the maritime traffic statistics are gathered in two ways, the most common of which is for the ports to enter their data via an online form. An important share of the data is also obtained via extracts from business systems, extracts that the ports upload into a file. </t>
    </r>
  </si>
  <si>
    <t xml:space="preserve">All active ports submit data through questionnaires. In many cases the ports use the statistics themselves, which is an indication that they have provided accurate data. </t>
  </si>
  <si>
    <t>Precise information is also somewhat lacking regarding cargo destination/origin, which may differ from the vessel’s next/previous port of call. The respondents then have difficulty specifying the correct port or land/coastal area (see also the definitions at the end of these tables).</t>
  </si>
  <si>
    <t>Separat redovisning av trafik på inre vattenvägar (IVV)</t>
  </si>
  <si>
    <r>
      <t xml:space="preserve">En väsentlig kvalitetsbrist i </t>
    </r>
    <r>
      <rPr>
        <i/>
        <sz val="11"/>
        <rFont val="Arial"/>
        <family val="2"/>
      </rPr>
      <t>Sjötrafik</t>
    </r>
    <r>
      <rPr>
        <sz val="11"/>
        <rFont val="Arial"/>
        <family val="2"/>
      </rPr>
      <t xml:space="preserve"> är att hamnarna  ibland saknar information om vilken varugrupp lasten tillhör. I </t>
    </r>
    <r>
      <rPr>
        <i/>
        <sz val="11"/>
        <rFont val="Arial"/>
        <family val="2"/>
      </rPr>
      <t>Sjötrafik</t>
    </r>
    <r>
      <rPr>
        <sz val="11"/>
        <rFont val="Arial"/>
        <family val="2"/>
      </rPr>
      <t xml:space="preserve"> klassificeras runt 30 procent av godsmängden som ”oidentifierbart gods”. Det gäller framför allt gods som transporteras i containrar eller på lastbilar och som i sin tur fraktas på fartygen. Den redovisade godsmängden för ”oidentiferbart gods” finns dock uppdelat på typ av last i form av lastfordon, järnvägsvagnar samt containrar. </t>
    </r>
  </si>
  <si>
    <r>
      <t xml:space="preserve">One significant quality defect in terms of </t>
    </r>
    <r>
      <rPr>
        <i/>
        <sz val="11"/>
        <rFont val="Arial"/>
        <family val="2"/>
      </rPr>
      <t>maritime transport</t>
    </r>
    <r>
      <rPr>
        <sz val="11"/>
        <rFont val="Arial"/>
        <family val="2"/>
      </rPr>
      <t xml:space="preserve"> is that the ports sometimes lack information about the goods groups to which cargos belong. Roughly 30% of goods are classified as “unidentified goods” in </t>
    </r>
    <r>
      <rPr>
        <i/>
        <sz val="11"/>
        <rFont val="Arial"/>
        <family val="2"/>
      </rPr>
      <t>the maritime transport statistics</t>
    </r>
    <r>
      <rPr>
        <sz val="11"/>
        <rFont val="Arial"/>
        <family val="2"/>
      </rPr>
      <t xml:space="preserve">. This pertains mainly to goods transported in containers or by lorry which are in turn carried on the vessels. The reported volume of “unidentified goods” is, however, broken down by cargo type with respect to lorries, railway cars, and containers. </t>
    </r>
  </si>
  <si>
    <t>See also definitions and descriptons of geographical areas in the end of this document.</t>
  </si>
  <si>
    <t>Seegoing vessels solely going on inland waterways (inland waterways defined according to the Swedish Transport Agency determined zones) are only included in those tables marked with reported IWW.</t>
  </si>
  <si>
    <t>Separate information about inland waterways (IWW)</t>
  </si>
  <si>
    <t xml:space="preserve">Statistics in Brief </t>
  </si>
  <si>
    <t>Björn Tano</t>
  </si>
  <si>
    <t>tel: 010-414 42 28, e-post: bjorn.tano@trafa.se</t>
  </si>
  <si>
    <r>
      <t xml:space="preserve">Totalt 2021 </t>
    </r>
    <r>
      <rPr>
        <b/>
        <sz val="8"/>
        <rFont val="Calibri"/>
        <family val="2"/>
      </rPr>
      <t>–</t>
    </r>
    <r>
      <rPr>
        <b/>
        <sz val="8"/>
        <rFont val="Arial"/>
        <family val="2"/>
      </rPr>
      <t xml:space="preserve"> </t>
    </r>
    <r>
      <rPr>
        <b/>
        <i/>
        <sz val="8"/>
        <rFont val="Arial"/>
        <family val="2"/>
      </rPr>
      <t>Total 2021</t>
    </r>
  </si>
  <si>
    <r>
      <t xml:space="preserve">Totalt 2021 – </t>
    </r>
    <r>
      <rPr>
        <b/>
        <i/>
        <sz val="8"/>
        <rFont val="Arial"/>
        <family val="2"/>
      </rPr>
      <t>Total 2021</t>
    </r>
  </si>
  <si>
    <r>
      <t xml:space="preserve">Summa 2021 </t>
    </r>
    <r>
      <rPr>
        <b/>
        <sz val="8"/>
        <rFont val="Calibri"/>
        <family val="2"/>
      </rPr>
      <t>–</t>
    </r>
    <r>
      <rPr>
        <b/>
        <sz val="8"/>
        <rFont val="Arial"/>
        <family val="2"/>
      </rPr>
      <t xml:space="preserve"> </t>
    </r>
    <r>
      <rPr>
        <b/>
        <i/>
        <sz val="8"/>
        <rFont val="Arial"/>
        <family val="2"/>
      </rPr>
      <t>Total 2021</t>
    </r>
  </si>
  <si>
    <r>
      <t xml:space="preserve">Totalt 2021 </t>
    </r>
    <r>
      <rPr>
        <b/>
        <i/>
        <sz val="8"/>
        <rFont val="Arial"/>
        <family val="2"/>
      </rPr>
      <t>– Total 2021</t>
    </r>
  </si>
  <si>
    <r>
      <t xml:space="preserve">Passagerarfartyg </t>
    </r>
    <r>
      <rPr>
        <i/>
        <sz val="8"/>
        <rFont val="Arial"/>
        <family val="2"/>
      </rPr>
      <t>– Passenger vessels</t>
    </r>
    <r>
      <rPr>
        <b/>
        <sz val="8"/>
        <rFont val="Arial"/>
        <family val="2"/>
      </rPr>
      <t xml:space="preserve">
vessels</t>
    </r>
  </si>
  <si>
    <r>
      <t>Totalt 2021 –</t>
    </r>
    <r>
      <rPr>
        <b/>
        <i/>
        <sz val="8"/>
        <rFont val="Arial"/>
        <family val="2"/>
      </rPr>
      <t xml:space="preserve"> Total 2021</t>
    </r>
  </si>
  <si>
    <t>Varav Stor-britannien</t>
  </si>
  <si>
    <r>
      <t>containrar –</t>
    </r>
    <r>
      <rPr>
        <i/>
        <sz val="8"/>
        <rFont val="Arial"/>
        <family val="2"/>
      </rPr>
      <t xml:space="preserve"> containers</t>
    </r>
  </si>
  <si>
    <r>
      <t xml:space="preserve">    därav antal ankomna fartyg i utrikes trafik – </t>
    </r>
    <r>
      <rPr>
        <i/>
        <sz val="8"/>
        <rFont val="Arial"/>
        <family val="2"/>
      </rPr>
      <t>of which vessels in international traffic</t>
    </r>
  </si>
  <si>
    <r>
      <t xml:space="preserve">    därav bruttodräktighet i 1 000 i utrikes trafik –</t>
    </r>
    <r>
      <rPr>
        <i/>
        <sz val="8"/>
        <rFont val="Arial"/>
        <family val="2"/>
      </rPr>
      <t xml:space="preserve"> of which gross tonnage in 1,000 in international traffic</t>
    </r>
  </si>
  <si>
    <r>
      <t xml:space="preserve">Totalt antal utresta passagerare – </t>
    </r>
    <r>
      <rPr>
        <b/>
        <i/>
        <sz val="8"/>
        <rFont val="Arial"/>
        <family val="2"/>
      </rPr>
      <t>Total number of departing passengers</t>
    </r>
  </si>
  <si>
    <r>
      <t>Totalt antal passagerare</t>
    </r>
    <r>
      <rPr>
        <b/>
        <sz val="8"/>
        <rFont val="Calibri"/>
        <family val="2"/>
      </rPr>
      <t>–</t>
    </r>
    <r>
      <rPr>
        <b/>
        <sz val="8"/>
        <rFont val="Arial"/>
        <family val="2"/>
      </rPr>
      <t xml:space="preserve"> </t>
    </r>
    <r>
      <rPr>
        <b/>
        <i/>
        <sz val="8"/>
        <rFont val="Arial"/>
        <family val="2"/>
      </rPr>
      <t>Total number of passengers</t>
    </r>
  </si>
  <si>
    <t>Därav i utrikes trafik</t>
  </si>
  <si>
    <r>
      <t>Totalt 2019 –</t>
    </r>
    <r>
      <rPr>
        <b/>
        <i/>
        <sz val="8"/>
        <rFont val="Arial"/>
        <family val="2"/>
      </rPr>
      <t xml:space="preserve"> Total 2019</t>
    </r>
  </si>
  <si>
    <t>– Total</t>
  </si>
  <si>
    <t>Övriga hamnar inklusive sekretessbelagda</t>
  </si>
  <si>
    <t>Hamnar och hamngrupperingar</t>
  </si>
  <si>
    <t>Ports and groupings of ports</t>
  </si>
  <si>
    <t>Hamngrupp</t>
  </si>
  <si>
    <r>
      <t xml:space="preserve">Okänt land </t>
    </r>
    <r>
      <rPr>
        <b/>
        <sz val="8"/>
        <rFont val="Calibri"/>
        <family val="2"/>
      </rPr>
      <t>–</t>
    </r>
    <r>
      <rPr>
        <b/>
        <sz val="8"/>
        <rFont val="Arial"/>
        <family val="2"/>
      </rPr>
      <t xml:space="preserve"> </t>
    </r>
    <r>
      <rPr>
        <b/>
        <i/>
        <sz val="8"/>
        <rFont val="Arial"/>
        <family val="2"/>
      </rPr>
      <t>Unknown country</t>
    </r>
  </si>
  <si>
    <t>Sjötrafik 2022</t>
  </si>
  <si>
    <t>Shipping goods 2022</t>
  </si>
  <si>
    <t xml:space="preserve">Kontaktpersoner: / Contact persons: </t>
  </si>
  <si>
    <t>Preliminära kvartalsuppgifter publiceras</t>
  </si>
  <si>
    <t>första kvartalet fastställs under juni samma år</t>
  </si>
  <si>
    <t>andra kvartalet fastställs under september samma år</t>
  </si>
  <si>
    <t>tredje kvartalet fastställs under december samma år</t>
  </si>
  <si>
    <t>fjärde kvartalet fastställs under mars året efter</t>
  </si>
  <si>
    <t>Samtliga fyra kvartal summeras till mer detaljerad årsstatistik. Årsstatistiken publiceras under maj året efter.</t>
  </si>
  <si>
    <r>
      <t xml:space="preserve">Exakt datum för publicering återfinns ovan samt i publiceringsplanen på Trafikanalys webbplats </t>
    </r>
    <r>
      <rPr>
        <u/>
        <sz val="10"/>
        <color rgb="FF366092"/>
        <rFont val="Arial"/>
        <family val="2"/>
      </rPr>
      <t>www.trafa.se/statistik</t>
    </r>
  </si>
  <si>
    <t>Trafikanalys:</t>
  </si>
  <si>
    <r>
      <t xml:space="preserve">5) Från och med år 2021 ingår kryssningspassagerare. Jämförelseåret 2020 är här omräknat. – </t>
    </r>
    <r>
      <rPr>
        <i/>
        <sz val="8"/>
        <rFont val="Arial"/>
        <family val="2"/>
      </rPr>
      <t>From 2021 including cruise passengers. The comparison year 2020 are recalculated.</t>
    </r>
  </si>
  <si>
    <r>
      <t xml:space="preserve">k) Korrigerade uppgifter. – </t>
    </r>
    <r>
      <rPr>
        <i/>
        <sz val="8"/>
        <color theme="1"/>
        <rFont val="Arial"/>
        <family val="2"/>
      </rPr>
      <t>Corrected figures.</t>
    </r>
  </si>
  <si>
    <r>
      <t>Passagerare, 1 000-tal</t>
    </r>
    <r>
      <rPr>
        <b/>
        <vertAlign val="superscript"/>
        <sz val="8"/>
        <rFont val="Arial"/>
        <family val="2"/>
      </rPr>
      <t>5</t>
    </r>
    <r>
      <rPr>
        <b/>
        <sz val="8"/>
        <rFont val="Arial"/>
        <family val="2"/>
      </rPr>
      <t xml:space="preserve"> – </t>
    </r>
    <r>
      <rPr>
        <b/>
        <i/>
        <sz val="8"/>
        <rFont val="Arial"/>
        <family val="2"/>
      </rPr>
      <t>Passengers, 1,000</t>
    </r>
    <r>
      <rPr>
        <b/>
        <i/>
        <vertAlign val="superscript"/>
        <sz val="8"/>
        <rFont val="Arial"/>
        <family val="2"/>
      </rPr>
      <t>5</t>
    </r>
  </si>
  <si>
    <r>
      <t xml:space="preserve">Antal inresta passagerare från – </t>
    </r>
    <r>
      <rPr>
        <b/>
        <i/>
        <sz val="8"/>
        <rFont val="Arial"/>
        <family val="2"/>
      </rPr>
      <t>Passengers arriving from</t>
    </r>
  </si>
  <si>
    <r>
      <t>Totalt antal utrikes passagerare –</t>
    </r>
    <r>
      <rPr>
        <b/>
        <i/>
        <sz val="8"/>
        <rFont val="Arial"/>
        <family val="2"/>
      </rPr>
      <t xml:space="preserve"> Total number of international passengers</t>
    </r>
  </si>
  <si>
    <r>
      <rPr>
        <sz val="8"/>
        <rFont val="Arial"/>
        <family val="2"/>
      </rPr>
      <t>kryssningsfartyg</t>
    </r>
    <r>
      <rPr>
        <i/>
        <sz val="8"/>
        <rFont val="Arial"/>
        <family val="2"/>
      </rPr>
      <t xml:space="preserve"> – cruise passenger vessels</t>
    </r>
  </si>
  <si>
    <r>
      <t>Därav i utrikes trafik</t>
    </r>
    <r>
      <rPr>
        <vertAlign val="superscript"/>
        <sz val="8"/>
        <rFont val="Arial"/>
        <family val="2"/>
      </rPr>
      <t>3</t>
    </r>
  </si>
  <si>
    <r>
      <t>vessels in international traffic</t>
    </r>
    <r>
      <rPr>
        <i/>
        <vertAlign val="superscript"/>
        <sz val="8"/>
        <rFont val="Arial"/>
        <family val="2"/>
      </rPr>
      <t>3</t>
    </r>
  </si>
  <si>
    <r>
      <t xml:space="preserve">3) Fartyg som ankom från utlandet utan att anlöpa svensk mellanhamn. Från och med 2021 samlas inte information om svenska mellanhamnar in på grund av bristfällig kvalitet. 2021 och omräknat för 2020 är baserat på fartygets närmast föregående hamn. – </t>
    </r>
    <r>
      <rPr>
        <i/>
        <sz val="8"/>
        <rFont val="Arial"/>
        <family val="2"/>
      </rPr>
      <t xml:space="preserve">Vessels who entered from foreign ports without first entering another Swedish port. From and including 2021 information about Swedish transfer ports are not collected any more due to poor quality. 2021 and recalculation for 2020 are based on the vessel's previous port. </t>
    </r>
  </si>
  <si>
    <t>Antal fartygsanlöp i svenska hamnar 2008–2022, ankommande fartyg.</t>
  </si>
  <si>
    <t>Number of vessels entered in Swedish ports 2008–2022.</t>
  </si>
  <si>
    <r>
      <t>Antal passagerare i svenska hamnar 2008–2022, 1</t>
    </r>
    <r>
      <rPr>
        <b/>
        <sz val="10"/>
        <rFont val="Calibri"/>
        <family val="2"/>
      </rPr>
      <t> </t>
    </r>
    <r>
      <rPr>
        <b/>
        <sz val="10"/>
        <rFont val="Arial"/>
        <family val="2"/>
      </rPr>
      <t>000-tal.</t>
    </r>
  </si>
  <si>
    <t>Number of passengers in Swedish ports 2008–2022, thousands.</t>
  </si>
  <si>
    <t xml:space="preserve">därav antal passagerare som avslutar/påbörjar en kryssning – </t>
  </si>
  <si>
    <t>of which number of passengers finishing/starting a cruise</t>
  </si>
  <si>
    <r>
      <t xml:space="preserve">1) Antal passagerare avser passagerare som har påbörjat eller avslutat en resa i internationell trafik samt passagerare som reser till och från Gotland. Från och med 2021 särredovisas samtliga passagerare på kryssningsfartyg.  – </t>
    </r>
    <r>
      <rPr>
        <i/>
        <sz val="8"/>
        <rFont val="Arial"/>
        <family val="2"/>
      </rPr>
      <t xml:space="preserve"> Number of passengers concerns passengers starting or finishing a voyage in foreign and domestic traffic. Passengers to and from Gotland are included (Interregional). From 2021, all passengers on cruise ships are reported seperately. </t>
    </r>
  </si>
  <si>
    <t>Passagerare, passagerarfartyg och färjor i utrikes trafik, ankomna till och avgångna från Sverige 2022.</t>
  </si>
  <si>
    <t>Passengers, passenger-vessels and ferries entered into and cleared from Sweden in 2022.</t>
  </si>
  <si>
    <r>
      <t>Övriga länder inom EU</t>
    </r>
    <r>
      <rPr>
        <vertAlign val="superscript"/>
        <sz val="8"/>
        <rFont val="Arial"/>
        <family val="2"/>
      </rPr>
      <t>1</t>
    </r>
    <r>
      <rPr>
        <b/>
        <sz val="8"/>
        <rFont val="Arial"/>
        <family val="2"/>
      </rPr>
      <t xml:space="preserve"> </t>
    </r>
    <r>
      <rPr>
        <b/>
        <sz val="8"/>
        <rFont val="Calibri"/>
        <family val="2"/>
      </rPr>
      <t>–</t>
    </r>
    <r>
      <rPr>
        <b/>
        <sz val="8"/>
        <rFont val="Arial"/>
        <family val="2"/>
      </rPr>
      <t xml:space="preserve"> </t>
    </r>
    <r>
      <rPr>
        <b/>
        <i/>
        <sz val="8"/>
        <rFont val="Arial"/>
        <family val="2"/>
      </rPr>
      <t>Other EU countries</t>
    </r>
    <r>
      <rPr>
        <b/>
        <i/>
        <vertAlign val="superscript"/>
        <sz val="8"/>
        <rFont val="Arial"/>
        <family val="2"/>
      </rPr>
      <t>1</t>
    </r>
  </si>
  <si>
    <r>
      <t xml:space="preserve">Summa EU-länder </t>
    </r>
    <r>
      <rPr>
        <b/>
        <sz val="8"/>
        <rFont val="Calibri"/>
        <family val="2"/>
      </rPr>
      <t>–</t>
    </r>
    <r>
      <rPr>
        <b/>
        <sz val="8"/>
        <rFont val="Arial"/>
        <family val="2"/>
      </rPr>
      <t xml:space="preserve"> </t>
    </r>
    <r>
      <rPr>
        <b/>
        <i/>
        <sz val="8"/>
        <rFont val="Arial"/>
        <family val="2"/>
      </rPr>
      <t>Total, EU countries</t>
    </r>
  </si>
  <si>
    <r>
      <t>Summa övriga länder i Europa</t>
    </r>
    <r>
      <rPr>
        <b/>
        <vertAlign val="superscript"/>
        <sz val="8"/>
        <rFont val="Arial"/>
        <family val="2"/>
      </rPr>
      <t>2</t>
    </r>
    <r>
      <rPr>
        <b/>
        <sz val="8"/>
        <rFont val="Arial"/>
        <family val="2"/>
      </rPr>
      <t xml:space="preserve"> </t>
    </r>
    <r>
      <rPr>
        <b/>
        <sz val="8"/>
        <rFont val="Calibri"/>
        <family val="2"/>
      </rPr>
      <t>–</t>
    </r>
    <r>
      <rPr>
        <b/>
        <sz val="8"/>
        <rFont val="Arial"/>
        <family val="2"/>
      </rPr>
      <t xml:space="preserve"> </t>
    </r>
  </si>
  <si>
    <r>
      <t>Total other countries in Europe</t>
    </r>
    <r>
      <rPr>
        <b/>
        <i/>
        <vertAlign val="superscript"/>
        <sz val="8"/>
        <rFont val="Arial"/>
        <family val="2"/>
      </rPr>
      <t>2</t>
    </r>
  </si>
  <si>
    <r>
      <t xml:space="preserve">2) I övriga länder i Europa ingår Storbritannien Q2 2020 och framåt. </t>
    </r>
    <r>
      <rPr>
        <sz val="8"/>
        <rFont val="Calibri"/>
        <family val="2"/>
      </rPr>
      <t>–</t>
    </r>
    <r>
      <rPr>
        <sz val="8"/>
        <rFont val="Arial"/>
        <family val="2"/>
      </rPr>
      <t xml:space="preserve"> </t>
    </r>
    <r>
      <rPr>
        <i/>
        <sz val="8"/>
        <rFont val="Arial"/>
        <family val="2"/>
      </rPr>
      <t>The UK included from Q2 2020 onwards.</t>
    </r>
  </si>
  <si>
    <r>
      <t xml:space="preserve">Anmärkning: Från och med 2021 ingår samtliga fartyg som lämnat/hämtat passagerare (minst en passagerare) under perioden. I motsvarande tidigare tabell exkluderades kryssningsfartygen och kryssningspassagerare medan passagerarfartyg, färjor och rorofartyg utan passagerare ingick. Därav finns det tidseriebrott i jämförelse med föregående års statistik. Jämförelseåret 2020 är här omräknat. - </t>
    </r>
    <r>
      <rPr>
        <i/>
        <sz val="8"/>
        <rFont val="Arial"/>
        <family val="2"/>
      </rPr>
      <t>From 2021, all ships that have dropped off/picked up passengers (at least one passenger) during the reference period are included.  In the corresponding previous table cruise ships and cruise passengers were excluded, while passenger ships, ferries and ro-ro ships without passengers were included. Hence, there is a time series break compared to the statistics of previous years. The comparison year 2020 are recalculated.</t>
    </r>
  </si>
  <si>
    <r>
      <t xml:space="preserve">1) I övriga länder inom EU ingår Storbritannien Q1 2020.  –  </t>
    </r>
    <r>
      <rPr>
        <i/>
        <sz val="8"/>
        <rFont val="Arial"/>
        <family val="2"/>
      </rPr>
      <t>The UK included up until Q1 2020.</t>
    </r>
  </si>
  <si>
    <r>
      <t xml:space="preserve">Totalt 2022 </t>
    </r>
    <r>
      <rPr>
        <b/>
        <sz val="8"/>
        <rFont val="Calibri"/>
        <family val="2"/>
      </rPr>
      <t>–</t>
    </r>
    <r>
      <rPr>
        <b/>
        <sz val="8"/>
        <rFont val="Arial"/>
        <family val="2"/>
      </rPr>
      <t xml:space="preserve"> </t>
    </r>
    <r>
      <rPr>
        <b/>
        <i/>
        <sz val="8"/>
        <rFont val="Arial"/>
        <family val="2"/>
      </rPr>
      <t>Total 2022</t>
    </r>
  </si>
  <si>
    <r>
      <t>Passagerare, passagerarfartyg och färjor i utrikes trafik 2022, ankomna till Sverige</t>
    </r>
    <r>
      <rPr>
        <b/>
        <vertAlign val="superscript"/>
        <sz val="10"/>
        <rFont val="Arial"/>
        <family val="2"/>
      </rPr>
      <t>.</t>
    </r>
  </si>
  <si>
    <t>Passengers, passenger vessels and ferries entering from foreign ports to Sweden in 2022.</t>
  </si>
  <si>
    <t>Totalt 2022</t>
  </si>
  <si>
    <t>Total 2022</t>
  </si>
  <si>
    <r>
      <t xml:space="preserve">Anmärkning: Från och med 2021 ingår samtliga fartyg som lämnat/hämtat passagerare (minst en passagerare) under perioden. I motsvarande tidigare tabell exkluderades kryssningsfartygen och kryssningspassagerare medan passagerarfartyg, färjor och rorofartyg utan passagerare ingick. Därav finns det tidseriebrott i jämförelse med föregående års statistik. - </t>
    </r>
    <r>
      <rPr>
        <i/>
        <sz val="8"/>
        <rFont val="Arial"/>
        <family val="2"/>
      </rPr>
      <t>From 2021, all ships that have dropped off/picked up passengers (at least one passenger) during the reference period are included.  In the corresponding previous table cruise ships and cruise passengers were excluded, while passenger ships, ferries and ro-ro ships without passengers were included. Hence, there is a time series break compared to the statistics of previous years.</t>
    </r>
  </si>
  <si>
    <t>Passagerare, passagerarfartyg och färjor i utrikes trafik 2022, avgångna från Sverige.</t>
  </si>
  <si>
    <t>Passengers, passenger vessels and ferries cleared to foreign ports from Sweden in 2022.</t>
  </si>
  <si>
    <t>Stockholms</t>
  </si>
  <si>
    <t xml:space="preserve"> hamnar─</t>
  </si>
  <si>
    <t>Number of seaborne passengers in the Nordic countries 1999–2022, thousands.</t>
  </si>
  <si>
    <r>
      <t>Antal fartygspassagerare i nordiska länder 1999–2022, i 1</t>
    </r>
    <r>
      <rPr>
        <b/>
        <sz val="10"/>
        <color theme="1"/>
        <rFont val="Calibri"/>
        <family val="2"/>
      </rPr>
      <t> </t>
    </r>
    <r>
      <rPr>
        <b/>
        <sz val="10"/>
        <color theme="1"/>
        <rFont val="Arial"/>
        <family val="2"/>
      </rPr>
      <t>000-tal.</t>
    </r>
  </si>
  <si>
    <t>Källa: Svenska uppgifter enligt Tabell 2 och Trafikanalys (www.trafa.se)</t>
  </si>
  <si>
    <t>Source: Swedish data from Table 2 and Transport Analysis (www.trafa.se)</t>
  </si>
  <si>
    <r>
      <t>Hanterad godsmängd i svenska hamnar, utrikes och inrikes trafik, fördelad efter lasttyper 2013–2022. Kvantitet i 1</t>
    </r>
    <r>
      <rPr>
        <b/>
        <sz val="10"/>
        <rFont val="Calibri"/>
        <family val="2"/>
      </rPr>
      <t> </t>
    </r>
    <r>
      <rPr>
        <b/>
        <sz val="10"/>
        <rFont val="Arial"/>
        <family val="2"/>
      </rPr>
      <t>000-tal ton.</t>
    </r>
  </si>
  <si>
    <t>Share of types of cargo handled in Swedish ports, foreign and domestic traffic 2013–2022. Quantity in 1,000 tonnes.</t>
  </si>
  <si>
    <r>
      <t>Inrikes och utrikes gods lossat och lastat i svenska hamnar 2022, fördelat efter lasttyp och riksområden (NUTS II). Kvantitet i 1</t>
    </r>
    <r>
      <rPr>
        <b/>
        <sz val="10"/>
        <rFont val="Calibri"/>
        <family val="2"/>
      </rPr>
      <t> </t>
    </r>
    <r>
      <rPr>
        <b/>
        <sz val="10"/>
        <rFont val="Arial"/>
        <family val="2"/>
      </rPr>
      <t>000-tal ton.</t>
    </r>
  </si>
  <si>
    <t>Share of type of cargo loaded and unloaded in Swedish ports divided in NUTS II regions 2022. Quantity in 1,000 tonnes.</t>
  </si>
  <si>
    <r>
      <t xml:space="preserve">Totalt 2022 – </t>
    </r>
    <r>
      <rPr>
        <b/>
        <i/>
        <sz val="8"/>
        <rFont val="Arial"/>
        <family val="2"/>
      </rPr>
      <t>Total 2022</t>
    </r>
  </si>
  <si>
    <r>
      <t>Total godshantering i svenska hamnar fördelad efter region 2021–2022. Kvantitet i 1</t>
    </r>
    <r>
      <rPr>
        <b/>
        <sz val="10"/>
        <color theme="1"/>
        <rFont val="Calibri"/>
        <family val="2"/>
      </rPr>
      <t> </t>
    </r>
    <r>
      <rPr>
        <b/>
        <sz val="10"/>
        <color theme="1"/>
        <rFont val="Arial"/>
        <family val="2"/>
      </rPr>
      <t>000-tal ton.</t>
    </r>
  </si>
  <si>
    <t>Total seaborne goods handled in Swedish ports by region 2021–2022. Quantity in 1,000 tonnes.</t>
  </si>
  <si>
    <r>
      <t>Hantering av råolja och raffinerade petroleumprodukter i svenska hamnar fördelad efter region 2021–2022. Kvantitet i 1</t>
    </r>
    <r>
      <rPr>
        <b/>
        <sz val="10"/>
        <color theme="1"/>
        <rFont val="Calibri"/>
        <family val="2"/>
      </rPr>
      <t> </t>
    </r>
    <r>
      <rPr>
        <b/>
        <sz val="10"/>
        <color theme="1"/>
        <rFont val="Arial"/>
        <family val="2"/>
      </rPr>
      <t>000-tal ton.</t>
    </r>
  </si>
  <si>
    <t>Crude petroleum and refined petroleum products handled in Swedish ports by region 2021–2022. Quantity in 1,000 tonnes.</t>
  </si>
  <si>
    <r>
      <t>Hantering av övrigt gods i svenska hamnar fördelad efter region 2021–2022. Kvantitet i 1</t>
    </r>
    <r>
      <rPr>
        <b/>
        <sz val="10"/>
        <color theme="1"/>
        <rFont val="Calibri"/>
        <family val="2"/>
      </rPr>
      <t> </t>
    </r>
    <r>
      <rPr>
        <b/>
        <sz val="10"/>
        <color theme="1"/>
        <rFont val="Arial"/>
        <family val="2"/>
      </rPr>
      <t>000-tal ton.</t>
    </r>
  </si>
  <si>
    <t>Other seaborne goods handled in Swedish ports by region 2021–2022. Quantity in 1,000 tonnes.</t>
  </si>
  <si>
    <r>
      <t xml:space="preserve">3) I övriga länder ingår Storbritannien Q2 2020 och framåt. </t>
    </r>
    <r>
      <rPr>
        <sz val="8"/>
        <rFont val="Calibri"/>
        <family val="2"/>
      </rPr>
      <t>–</t>
    </r>
    <r>
      <rPr>
        <sz val="8"/>
        <rFont val="Arial"/>
        <family val="2"/>
      </rPr>
      <t xml:space="preserve"> </t>
    </r>
    <r>
      <rPr>
        <i/>
        <sz val="8"/>
        <rFont val="Arial"/>
        <family val="2"/>
      </rPr>
      <t>The UK included from Q2 2020 onwards.</t>
    </r>
  </si>
  <si>
    <r>
      <t>Utrikes gods lossat i svenska hamnar 2022, fördelat efter varugrupper enligt NST 2007 samt efter avsändarland. Kvantitet i 1</t>
    </r>
    <r>
      <rPr>
        <b/>
        <sz val="10"/>
        <rFont val="Calibri"/>
        <family val="2"/>
      </rPr>
      <t> </t>
    </r>
    <r>
      <rPr>
        <b/>
        <sz val="10"/>
        <rFont val="Arial"/>
        <family val="2"/>
      </rPr>
      <t>000-tal ton.</t>
    </r>
  </si>
  <si>
    <t>Shipping of goods between Sweden and foreign countries in 2022. Goods to Sweden divided according to dispatching country and commodity groups. Quantity in 1,000 tonnes.</t>
  </si>
  <si>
    <r>
      <t>Övriga EU-länder</t>
    </r>
    <r>
      <rPr>
        <vertAlign val="superscript"/>
        <sz val="8"/>
        <rFont val="Arial"/>
        <family val="2"/>
      </rPr>
      <t>1</t>
    </r>
  </si>
  <si>
    <t>S:a EU-länder</t>
  </si>
  <si>
    <r>
      <t>Övriga länder</t>
    </r>
    <r>
      <rPr>
        <vertAlign val="superscript"/>
        <sz val="8"/>
        <rFont val="Arial"/>
        <family val="2"/>
      </rPr>
      <t>2</t>
    </r>
  </si>
  <si>
    <r>
      <t xml:space="preserve">1) I övriga EU-länder ingår Storbritannien Q1 2020. </t>
    </r>
    <r>
      <rPr>
        <sz val="8"/>
        <rFont val="Calibri"/>
        <family val="2"/>
      </rPr>
      <t>–</t>
    </r>
    <r>
      <rPr>
        <sz val="8"/>
        <rFont val="Arial"/>
        <family val="2"/>
      </rPr>
      <t xml:space="preserve"> </t>
    </r>
    <r>
      <rPr>
        <i/>
        <sz val="8"/>
        <rFont val="Arial"/>
        <family val="2"/>
      </rPr>
      <t>The UK included up until Q1 2020.</t>
    </r>
  </si>
  <si>
    <r>
      <t xml:space="preserve">2) I övriga länder ingår Storbritannien Q2 2020 och framåt. </t>
    </r>
    <r>
      <rPr>
        <sz val="8"/>
        <rFont val="Calibri"/>
        <family val="2"/>
      </rPr>
      <t>–</t>
    </r>
    <r>
      <rPr>
        <sz val="8"/>
        <rFont val="Arial"/>
        <family val="2"/>
      </rPr>
      <t xml:space="preserve"> </t>
    </r>
    <r>
      <rPr>
        <i/>
        <sz val="8"/>
        <rFont val="Arial"/>
        <family val="2"/>
      </rPr>
      <t>The UK included from Q2 2020 onwards.</t>
    </r>
  </si>
  <si>
    <r>
      <t>Utrikes gods lastat i svenska hamnar 2022, fördelat efter varugrupper enligt NST 2007 samt efter mottagarland. Kvantitet i 1</t>
    </r>
    <r>
      <rPr>
        <b/>
        <sz val="10"/>
        <rFont val="Calibri"/>
        <family val="2"/>
      </rPr>
      <t> </t>
    </r>
    <r>
      <rPr>
        <b/>
        <sz val="10"/>
        <rFont val="Arial"/>
        <family val="2"/>
      </rPr>
      <t>000-tal ton.</t>
    </r>
  </si>
  <si>
    <t>Shipping of goods between Sweden and foreign countries in 2022. Goods from Sweden divided according to receiving country and commodity groups. Quantity in 1,000 tonnes.</t>
  </si>
  <si>
    <r>
      <t xml:space="preserve">1) I övriga EU-länder ingår Storbritannien Q1 2020. </t>
    </r>
    <r>
      <rPr>
        <sz val="8"/>
        <rFont val="Calibri"/>
        <family val="2"/>
      </rPr>
      <t>–</t>
    </r>
    <r>
      <rPr>
        <i/>
        <sz val="8"/>
        <rFont val="Arial"/>
        <family val="2"/>
      </rPr>
      <t xml:space="preserve"> The UK included up until Q1 2020.</t>
    </r>
  </si>
  <si>
    <t>Totalt 2021 – Total 2021</t>
  </si>
  <si>
    <t>Inrikes gods lossat i svenska hamnar 2022, mellan och inom geografiska områden. Kvantitet i ton.</t>
  </si>
  <si>
    <t>Shipping of goods unloaded in Swedish ports in 2022 between and within groups of geographical areas. Quantity in tonnes.</t>
  </si>
  <si>
    <t>Total godshantering i nordiska länder 1999–2022. Kvantitet i miljoner ton.</t>
  </si>
  <si>
    <t>Total seaborne goods handled in the Nordic countries 1999–2022. Quantity in million tonnes.</t>
  </si>
  <si>
    <t>Källa: Svenska uppgifter enligt Tabell 6 och Trafikanalys (www.trafa.se)</t>
  </si>
  <si>
    <t>Source: Swedish data from Table 6 and Transport Analysis (www.trafa.se)</t>
  </si>
  <si>
    <t>Inrikes råolja och oljeprodukter lossat i svenska hamnar 2022, mellan och inom geografiska områden. Kvantitet i ton.</t>
  </si>
  <si>
    <t>Domestic shipping of crude petroleum and petroleum products in 2022 between and within groups of geographical areas. Quantity in tonnes.</t>
  </si>
  <si>
    <t>Containrar lossade i svenska hamnar 2022, med last och utan last.</t>
  </si>
  <si>
    <t>Number of unloaded containers in Swedish ports 2022 with cargo and without cargo.</t>
  </si>
  <si>
    <r>
      <t xml:space="preserve">1) Inkluderar även specialcontainrar. Containrar som är lastade på fordon eller järnvägsvagnar ingår ej. – </t>
    </r>
    <r>
      <rPr>
        <i/>
        <sz val="8"/>
        <rFont val="Arial"/>
        <family val="2"/>
      </rPr>
      <t>Special containers are included.</t>
    </r>
    <r>
      <rPr>
        <sz val="8"/>
        <rFont val="Arial"/>
        <family val="2"/>
      </rPr>
      <t xml:space="preserve"> </t>
    </r>
    <r>
      <rPr>
        <i/>
        <sz val="8"/>
        <rFont val="Arial"/>
        <family val="2"/>
      </rPr>
      <t>Containers which are loaded on vehicles or on railway wagons are not included.</t>
    </r>
  </si>
  <si>
    <t>Containrar lastade i svenska hamnar 2022, med last och utan last.</t>
  </si>
  <si>
    <t>Number of loaded containers in Swedish ports 2022 with cargo and without cargo.</t>
  </si>
  <si>
    <r>
      <t xml:space="preserve">1) Inkluderar även specialcontainrar. Containrar som är lastade på fordon eller järnvägsvagnar ingår ej. – </t>
    </r>
    <r>
      <rPr>
        <i/>
        <sz val="8"/>
        <rFont val="Arial"/>
        <family val="2"/>
      </rPr>
      <t>Special containers are included. Containers which are loaded on vehicles or on railway wagons are not included.</t>
    </r>
  </si>
  <si>
    <t>Utrikes gods lossat och lastat i svenska hamnar 2022, fördelat efter varugrupper enligt NST 2007 samt transportarbete och medeltransportlängd per varugrupp.</t>
  </si>
  <si>
    <t>Goods loaded and unloaded in foreign traffic by ships in 2022, transport performance and average distance worked divided in commodity groups in NST 2007.</t>
  </si>
  <si>
    <t>2) Medeltransportlängd på svenskt vatten=Tonkilometer på svenskt vatten/ton. – Average distance in Swedish water=Tonne-kilometres in Swedish water/tonnes.</t>
  </si>
  <si>
    <t>Transportarbete till/från svenska hamnar med utrikes gods 2022.</t>
  </si>
  <si>
    <t>The transport performance to/from Swedish ports with foreign goods in 2022.</t>
  </si>
  <si>
    <r>
      <t xml:space="preserve">Summa 2022 </t>
    </r>
    <r>
      <rPr>
        <b/>
        <sz val="8"/>
        <rFont val="Calibri"/>
        <family val="2"/>
      </rPr>
      <t>–</t>
    </r>
    <r>
      <rPr>
        <b/>
        <sz val="8"/>
        <rFont val="Arial"/>
        <family val="2"/>
      </rPr>
      <t xml:space="preserve"> </t>
    </r>
    <r>
      <rPr>
        <b/>
        <i/>
        <sz val="8"/>
        <rFont val="Arial"/>
        <family val="2"/>
      </rPr>
      <t>Total 2022</t>
    </r>
  </si>
  <si>
    <r>
      <t xml:space="preserve">Summa 2020 – </t>
    </r>
    <r>
      <rPr>
        <b/>
        <i/>
        <sz val="8"/>
        <rFont val="Arial"/>
        <family val="2"/>
      </rPr>
      <t>Total 2020</t>
    </r>
  </si>
  <si>
    <r>
      <t>Summa 2019 –</t>
    </r>
    <r>
      <rPr>
        <b/>
        <i/>
        <sz val="8"/>
        <rFont val="Arial"/>
        <family val="2"/>
      </rPr>
      <t xml:space="preserve"> Total 2019</t>
    </r>
  </si>
  <si>
    <t>Inrikes varutrafik med fartyg samt utfört transportarbete och medeltransportlängd 2022, fördelat efter varugrupper enligt NST 2007. Lossade varor.</t>
  </si>
  <si>
    <t>Shipping of goods between Swedish ports by ships, transport performance and average distance worked in 2022 divided in commodity groups in NST 2007. Unloaded goods.</t>
  </si>
  <si>
    <r>
      <t xml:space="preserve">Totalt 2022 </t>
    </r>
    <r>
      <rPr>
        <b/>
        <i/>
        <sz val="8"/>
        <rFont val="Arial"/>
        <family val="2"/>
      </rPr>
      <t>– Total 2022</t>
    </r>
  </si>
  <si>
    <r>
      <t xml:space="preserve">1) Medeltransportlängd på svenskt vatten=Tonkilometer på svenskt vatten/ton. – </t>
    </r>
    <r>
      <rPr>
        <i/>
        <sz val="8"/>
        <rFont val="Arial"/>
        <family val="2"/>
      </rPr>
      <t>Average distance in Swedish water=Tonne-kilometres in Swedish water/tonnes.</t>
    </r>
  </si>
  <si>
    <t xml:space="preserve">Fartygsanlöp i svenska hamnar 2022, fördelat på olika typer av fartyg. </t>
  </si>
  <si>
    <t xml:space="preserve">Vessels in Swedish ports 2022, by type of vessel. </t>
  </si>
  <si>
    <t>Sammanfattningstabell godshantering inom inre vattenvägar 2017–2022. Ankommande fartyg.</t>
  </si>
  <si>
    <t xml:space="preserve">Summary table goods handled within inland waterways 2017–2022. Arriving vessels. </t>
  </si>
  <si>
    <t>Gods lossat i svenska hamnar inom inre vattenvägar 2022, fördelat efter varugrupper enligt NST 2007. Kvantitet i 1 000-tal ton.</t>
  </si>
  <si>
    <t>Shipping of goods between Swedish ports within inland waterways 2022. Unloaded goods divided in commodity groups in NST 2007. Quantity in 1,000 tonnes.</t>
  </si>
  <si>
    <r>
      <t>Totalt 2022 –</t>
    </r>
    <r>
      <rPr>
        <b/>
        <i/>
        <sz val="8"/>
        <rFont val="Arial"/>
        <family val="2"/>
      </rPr>
      <t xml:space="preserve"> Total 2022</t>
    </r>
  </si>
  <si>
    <t>Antal anlöp (ankommande fartyg)</t>
  </si>
  <si>
    <t xml:space="preserve">Handelsfartyg i de svenska hamnarna 2022. </t>
  </si>
  <si>
    <t>Merchant vessels in Swedish ports 2022.</t>
  </si>
  <si>
    <t xml:space="preserve">Godshantering (över kaj) i svenska hamnar 2022, 1000-tal ton. </t>
  </si>
  <si>
    <t xml:space="preserve">Goods in Swedish ports 2022, 1000 tonnes. </t>
  </si>
  <si>
    <t>Enheter i antal och TEU i de svenska hamnarna 2022.</t>
  </si>
  <si>
    <t>Number of units and TEU in Swedish ports 2022.</t>
  </si>
  <si>
    <t xml:space="preserve">Enhetsgods i de svenska hamnarna 2022, 1000-tal ton. </t>
  </si>
  <si>
    <t>Units in the Swedish ports 2022, 1000 tonnes.</t>
  </si>
  <si>
    <t xml:space="preserve">Non unit goods in Swedish ports 2022, 1000 tonnes. </t>
  </si>
  <si>
    <t xml:space="preserve">Icke enhetsgods i de svenska hamnarna 2022, 1000-tal ton. </t>
  </si>
  <si>
    <t>Passagerare i svenska hamnar 2022.</t>
  </si>
  <si>
    <t>Passengers in Swedish ports 2022.</t>
  </si>
  <si>
    <r>
      <t xml:space="preserve">Polen </t>
    </r>
    <r>
      <rPr>
        <b/>
        <sz val="8"/>
        <rFont val="Calibri"/>
        <family val="2"/>
      </rPr>
      <t>–</t>
    </r>
    <r>
      <rPr>
        <b/>
        <sz val="8"/>
        <rFont val="Arial"/>
        <family val="2"/>
      </rPr>
      <t xml:space="preserve"> Poland</t>
    </r>
  </si>
  <si>
    <r>
      <t xml:space="preserve">Storbritannien </t>
    </r>
    <r>
      <rPr>
        <b/>
        <sz val="8"/>
        <rFont val="Calibri"/>
        <family val="2"/>
      </rPr>
      <t>–</t>
    </r>
    <r>
      <rPr>
        <b/>
        <sz val="8"/>
        <rFont val="Arial"/>
        <family val="2"/>
      </rPr>
      <t xml:space="preserve"> </t>
    </r>
    <r>
      <rPr>
        <b/>
        <i/>
        <sz val="8"/>
        <rFont val="Arial"/>
        <family val="2"/>
      </rPr>
      <t>United Kingdom</t>
    </r>
  </si>
  <si>
    <r>
      <t>Medeltransportlängd, km</t>
    </r>
    <r>
      <rPr>
        <b/>
        <vertAlign val="superscript"/>
        <sz val="8"/>
        <rFont val="Arial"/>
        <family val="2"/>
      </rPr>
      <t>1</t>
    </r>
    <r>
      <rPr>
        <b/>
        <i/>
        <sz val="8"/>
        <rFont val="Arial"/>
        <family val="2"/>
      </rPr>
      <t xml:space="preserve"> </t>
    </r>
    <r>
      <rPr>
        <b/>
        <sz val="8"/>
        <rFont val="Calibri"/>
        <family val="2"/>
      </rPr>
      <t>–</t>
    </r>
    <r>
      <rPr>
        <b/>
        <i/>
        <sz val="8"/>
        <rFont val="Arial"/>
        <family val="2"/>
      </rPr>
      <t xml:space="preserve"> Average distance worked, kilometres</t>
    </r>
    <r>
      <rPr>
        <b/>
        <i/>
        <vertAlign val="superscript"/>
        <sz val="8"/>
        <rFont val="Arial"/>
        <family val="2"/>
      </rPr>
      <t>1</t>
    </r>
  </si>
  <si>
    <t>Halmstad–</t>
  </si>
  <si>
    <t>Tabell 19.</t>
  </si>
  <si>
    <t>Tabell 21.</t>
  </si>
  <si>
    <r>
      <t xml:space="preserve">Anmärkning: Inrikes passagerare räknas två gånger, en gång vid avresa och en gång vid ankomst. – </t>
    </r>
    <r>
      <rPr>
        <i/>
        <sz val="8"/>
        <color theme="1"/>
        <rFont val="Arial"/>
        <family val="2"/>
      </rPr>
      <t>Domestic passengers are recorded twice, once on departure and once on arrival.</t>
    </r>
  </si>
  <si>
    <r>
      <t>Anmärkning: Passagerare som avslutar/påbörjar en kryssning ingår men inte besökande kryssningspassagerare. –</t>
    </r>
    <r>
      <rPr>
        <i/>
        <sz val="8"/>
        <color theme="1"/>
        <rFont val="Arial"/>
        <family val="2"/>
      </rPr>
      <t xml:space="preserve"> Passengers finishing/starting a cruise are included but not cruise passengers on excursion.</t>
    </r>
  </si>
  <si>
    <t>SEAGB</t>
  </si>
  <si>
    <t>Agnesberg</t>
  </si>
  <si>
    <t>SEBVK</t>
  </si>
  <si>
    <t>Bråviken</t>
  </si>
  <si>
    <t>SE985</t>
  </si>
  <si>
    <t>Helsingborg, Nordhamnen</t>
  </si>
  <si>
    <t>SEDJN</t>
  </si>
  <si>
    <t>Djurön</t>
  </si>
  <si>
    <t>SEHA1</t>
  </si>
  <si>
    <t>Halmstad - Grenå</t>
  </si>
  <si>
    <t>SEHAH</t>
  </si>
  <si>
    <t>Haraholmen</t>
  </si>
  <si>
    <t>SEHBV</t>
  </si>
  <si>
    <t>Hässelbyverket</t>
  </si>
  <si>
    <t>SEHLD</t>
  </si>
  <si>
    <t>Holmsund</t>
  </si>
  <si>
    <t>Hudiksvall Hexatronic</t>
  </si>
  <si>
    <t>SEKAF</t>
  </si>
  <si>
    <t>Strå</t>
  </si>
  <si>
    <t>SEKMH</t>
  </si>
  <si>
    <t>Köpmanholmen</t>
  </si>
  <si>
    <t>SELIM</t>
  </si>
  <si>
    <t>Limhamn</t>
  </si>
  <si>
    <t>SEMON</t>
  </si>
  <si>
    <t>Mönsterås</t>
  </si>
  <si>
    <t>SEMUN</t>
  </si>
  <si>
    <t>Munksund</t>
  </si>
  <si>
    <t>SENRR</t>
  </si>
  <si>
    <t>Nynäshamn (Norvik)</t>
  </si>
  <si>
    <t>SEOBB</t>
  </si>
  <si>
    <t>Obbola</t>
  </si>
  <si>
    <t>SERIN</t>
  </si>
  <si>
    <t>Ringhals</t>
  </si>
  <si>
    <t>SEROR</t>
  </si>
  <si>
    <t>Rönnskär</t>
  </si>
  <si>
    <t>SESAE</t>
  </si>
  <si>
    <t>Sandarne</t>
  </si>
  <si>
    <t>SESKE</t>
  </si>
  <si>
    <t>Skelleftehamn</t>
  </si>
  <si>
    <t>SESPP</t>
  </si>
  <si>
    <t>Simpevarp</t>
  </si>
  <si>
    <t>SESTU</t>
  </si>
  <si>
    <t>Stugsund</t>
  </si>
  <si>
    <t>SETOV</t>
  </si>
  <si>
    <t>Torekov</t>
  </si>
  <si>
    <t xml:space="preserve">Delta Terminal      </t>
  </si>
  <si>
    <t>Forsmarks Hamn</t>
  </si>
  <si>
    <t>Gorsinge Hamn</t>
  </si>
  <si>
    <t xml:space="preserve">Gotlands hamnar     </t>
  </si>
  <si>
    <t>Gruvön, Gruvöns Bruk</t>
  </si>
  <si>
    <t xml:space="preserve">Gävle               </t>
  </si>
  <si>
    <t xml:space="preserve">Göteborg            </t>
  </si>
  <si>
    <t>Hallands hamnar</t>
  </si>
  <si>
    <t xml:space="preserve">Hargshamn           </t>
  </si>
  <si>
    <t xml:space="preserve">Helsingborg         </t>
  </si>
  <si>
    <t xml:space="preserve">Husum               </t>
  </si>
  <si>
    <t xml:space="preserve">Kalmar              </t>
  </si>
  <si>
    <t xml:space="preserve">Karlshamn           </t>
  </si>
  <si>
    <t xml:space="preserve">Karlskrona          </t>
  </si>
  <si>
    <t xml:space="preserve">Landskrona          </t>
  </si>
  <si>
    <t xml:space="preserve">Luleå               </t>
  </si>
  <si>
    <t xml:space="preserve">Lysekil             </t>
  </si>
  <si>
    <t xml:space="preserve">Malmö               </t>
  </si>
  <si>
    <t xml:space="preserve">Mälarhamnar         </t>
  </si>
  <si>
    <t xml:space="preserve">Mönsterås           </t>
  </si>
  <si>
    <t xml:space="preserve">Norrköping          </t>
  </si>
  <si>
    <t xml:space="preserve">Oskarshamn          </t>
  </si>
  <si>
    <t xml:space="preserve">Oxelösund           </t>
  </si>
  <si>
    <t xml:space="preserve">Piteå               </t>
  </si>
  <si>
    <t xml:space="preserve">Skellefteå          </t>
  </si>
  <si>
    <t xml:space="preserve">Skärnäs terminal    </t>
  </si>
  <si>
    <t xml:space="preserve">Sundsvall           </t>
  </si>
  <si>
    <t xml:space="preserve">Surte </t>
  </si>
  <si>
    <t xml:space="preserve">Söderhamn           </t>
  </si>
  <si>
    <t xml:space="preserve">Södertälje          </t>
  </si>
  <si>
    <t xml:space="preserve">Sölvesborg          </t>
  </si>
  <si>
    <t xml:space="preserve">Trelleborg          </t>
  </si>
  <si>
    <t xml:space="preserve">Uddevalla           </t>
  </si>
  <si>
    <t xml:space="preserve">Umeå                </t>
  </si>
  <si>
    <t xml:space="preserve">Vänerhamn           </t>
  </si>
  <si>
    <t xml:space="preserve">Västervik           </t>
  </si>
  <si>
    <t xml:space="preserve">Wallhamn            </t>
  </si>
  <si>
    <t xml:space="preserve">Ystad               </t>
  </si>
  <si>
    <t xml:space="preserve">Åhus                </t>
  </si>
  <si>
    <t xml:space="preserve">Örnsköldsvik        </t>
  </si>
  <si>
    <t>Klintehamn (Gotlands kommun)</t>
  </si>
  <si>
    <t>Slite handelshamn (Gotlands kommun)</t>
  </si>
  <si>
    <t>Visby (Gotlands kommun)</t>
  </si>
  <si>
    <t>Göteborg, Vikans Kross</t>
  </si>
  <si>
    <t>Varberg - Terminal West AB</t>
  </si>
  <si>
    <t>Köping (Mälarhamnar)</t>
  </si>
  <si>
    <t>Västerås (Mälarhamnar)</t>
  </si>
  <si>
    <t>Oxelösund  SSAB EMEA</t>
  </si>
  <si>
    <t>Stenungsund, Vattenfall</t>
  </si>
  <si>
    <t>Nynäshamn LNG terminalen</t>
  </si>
  <si>
    <t>Norvik</t>
  </si>
  <si>
    <t>Nynäshamns hamn</t>
  </si>
  <si>
    <t>Kristinehamn (Vänerhamn)</t>
  </si>
  <si>
    <t>Karlstad (Vänerhamn)</t>
  </si>
  <si>
    <t>Vänersborg (Vänerhamn)</t>
  </si>
  <si>
    <r>
      <rPr>
        <sz val="8"/>
        <rFont val="Arial"/>
        <family val="2"/>
      </rPr>
      <t>Övriga nordiska länders uppgifter enligt</t>
    </r>
    <r>
      <rPr>
        <u/>
        <sz val="8"/>
        <color theme="10"/>
        <rFont val="Arial"/>
        <family val="2"/>
      </rPr>
      <t xml:space="preserve"> Eurostats databas april 2023</t>
    </r>
  </si>
  <si>
    <r>
      <rPr>
        <i/>
        <sz val="8"/>
        <rFont val="Arial"/>
        <family val="2"/>
      </rPr>
      <t>Other nordic countries data from</t>
    </r>
    <r>
      <rPr>
        <i/>
        <u/>
        <sz val="8"/>
        <color theme="10"/>
        <rFont val="Arial"/>
        <family val="2"/>
      </rPr>
      <t xml:space="preserve"> Eurostat´s database of April 2023</t>
    </r>
  </si>
  <si>
    <r>
      <rPr>
        <sz val="8"/>
        <rFont val="Arial"/>
        <family val="2"/>
      </rPr>
      <t xml:space="preserve">Anmärkning: Inre vattenvägar definierat enligt Transportstyrelsens fastställda zoner, se </t>
    </r>
    <r>
      <rPr>
        <u/>
        <sz val="8"/>
        <color theme="10"/>
        <rFont val="Arial"/>
        <family val="2"/>
      </rPr>
      <t>https://transportstyrelsen.se/sv/Nyhetsarkiv/2019/nya-vagar-for-inlandssjofarten/</t>
    </r>
    <r>
      <rPr>
        <sz val="8"/>
        <rFont val="Arial"/>
        <family val="2"/>
      </rPr>
      <t>. –</t>
    </r>
    <r>
      <rPr>
        <i/>
        <sz val="8"/>
        <rFont val="Arial"/>
        <family val="2"/>
      </rPr>
      <t xml:space="preserve"> Inland waterways defined according to zones determined by the Swedish Transport Agency.</t>
    </r>
  </si>
  <si>
    <t>Slite handelshamn</t>
  </si>
  <si>
    <t>k</t>
  </si>
  <si>
    <t xml:space="preserve"> k</t>
  </si>
  <si>
    <t>Statistik 2023:16</t>
  </si>
  <si>
    <t>Publiceringsdatum: 2023-05-24 / Date of publication: May 24, 2023</t>
  </si>
  <si>
    <t>Varav kryssningspassagerare</t>
  </si>
  <si>
    <r>
      <t xml:space="preserve">Totalt 2018 – </t>
    </r>
    <r>
      <rPr>
        <b/>
        <i/>
        <sz val="8"/>
        <rFont val="Arial"/>
        <family val="2"/>
      </rPr>
      <t>Total 2018</t>
    </r>
  </si>
  <si>
    <r>
      <t>Summa 2018 –</t>
    </r>
    <r>
      <rPr>
        <b/>
        <i/>
        <sz val="8"/>
        <rFont val="Arial"/>
        <family val="2"/>
      </rPr>
      <t xml:space="preserve"> Total 2018</t>
    </r>
  </si>
  <si>
    <r>
      <t>Totalt 2018 –</t>
    </r>
    <r>
      <rPr>
        <b/>
        <i/>
        <sz val="8"/>
        <rFont val="Arial"/>
        <family val="2"/>
      </rPr>
      <t xml:space="preserve"> Total 2018</t>
    </r>
  </si>
  <si>
    <t>Svenskflaggade fartyg – 
Swedish flag vessels</t>
  </si>
  <si>
    <t>Utlandsflaggade fartyg – 
Foreign flag vessels</t>
  </si>
  <si>
    <t>Totalt 2019 – Total 2019</t>
  </si>
  <si>
    <t>Sammanfattningstabell 2018–2022.</t>
  </si>
  <si>
    <t>Summary table 2018–2022.</t>
  </si>
  <si>
    <t>Havsgående sjötrafik exkl. trafik på inre vattenvägar</t>
  </si>
  <si>
    <t>Godstrafik på inre vattenvägar</t>
  </si>
  <si>
    <t>Statistik på hamnnivå</t>
  </si>
  <si>
    <t>Summa 2021</t>
  </si>
  <si>
    <t>Total 2021</t>
  </si>
  <si>
    <r>
      <t>Utrikes gods lossat i svenska hamnar 2022, fördelat efter varugrupper enligt NST 2007 samt efter geografiska områden. Kvantitet i 1</t>
    </r>
    <r>
      <rPr>
        <b/>
        <sz val="10"/>
        <rFont val="Calibri"/>
        <family val="2"/>
      </rPr>
      <t> </t>
    </r>
    <r>
      <rPr>
        <b/>
        <sz val="10"/>
        <rFont val="Arial"/>
        <family val="2"/>
      </rPr>
      <t>000-tal ton.</t>
    </r>
  </si>
  <si>
    <r>
      <t>Utrikes gods lastat i svenska hamnar 2022, fördelat efter varugrupper enligt NST 2007 samt efter geografiska områden. Kvantitet i 1</t>
    </r>
    <r>
      <rPr>
        <b/>
        <sz val="10"/>
        <rFont val="Calibri"/>
        <family val="2"/>
      </rPr>
      <t> </t>
    </r>
    <r>
      <rPr>
        <b/>
        <sz val="10"/>
        <rFont val="Arial"/>
        <family val="2"/>
      </rPr>
      <t>000-tal ton.</t>
    </r>
  </si>
  <si>
    <r>
      <t>Inrikes gods lossat i svenska hamnar 2022, fördelat efter varugrupper enligt NST 2007 samt efter geografiska områden. Kvantitet i 1</t>
    </r>
    <r>
      <rPr>
        <b/>
        <sz val="10"/>
        <rFont val="Calibri"/>
        <family val="2"/>
      </rPr>
      <t> </t>
    </r>
    <r>
      <rPr>
        <b/>
        <sz val="10"/>
        <rFont val="Arial"/>
        <family val="2"/>
      </rPr>
      <t>000-tal ton.</t>
    </r>
  </si>
  <si>
    <r>
      <t>Inrikes gods lastat i svenska hamnar 2022, fördelat efter varugrupper enligt NST 2007 samt efter geografiska områden. Kvantitet i 1</t>
    </r>
    <r>
      <rPr>
        <b/>
        <sz val="10"/>
        <rFont val="Calibri"/>
        <family val="2"/>
      </rPr>
      <t> </t>
    </r>
    <r>
      <rPr>
        <b/>
        <sz val="10"/>
        <rFont val="Arial"/>
        <family val="2"/>
      </rPr>
      <t>000-tal ton.</t>
    </r>
  </si>
  <si>
    <t>Shipping of goods between Swedish ports in 2022. Loaded goods divided in commodity groups in NST 2007 and geographical areas. Quantity in 1,000 tonnes.</t>
  </si>
  <si>
    <t>Shipping of goods between Swedish ports in 2022. Unloaded goods divided in commodity groups in NST 2007 and geographical areas. Quantity in 1,000 tonnes.</t>
  </si>
  <si>
    <t>Shipping of goods between Sweden and foreign countries in 2022. Goods from Sweden divided in commodity groups in NST 2007 and geographical areas. Quantity in 1,000 tonnes.</t>
  </si>
  <si>
    <t>Shipping of goods between Sweden and foreign countries in 2022. Goods to Sweden divided in commodity groups in NST 2007 and geographical areas. Quantity in 1,000 tonnes.</t>
  </si>
  <si>
    <r>
      <t xml:space="preserve">Antal utresta passagerare till – </t>
    </r>
    <r>
      <rPr>
        <b/>
        <i/>
        <sz val="8"/>
        <rFont val="Arial"/>
        <family val="2"/>
      </rPr>
      <t>Passengers departing to</t>
    </r>
  </si>
  <si>
    <r>
      <t xml:space="preserve">1) Från och med år 2004 ingår kryssningsfartyg. – </t>
    </r>
    <r>
      <rPr>
        <i/>
        <sz val="8"/>
        <rFont val="Cambria"/>
        <family val="1"/>
      </rPr>
      <t>From 2004 including cruise passenger vessels.</t>
    </r>
  </si>
  <si>
    <r>
      <t xml:space="preserve">2) Rorofartyg ingår i redovisningen då det kan förekomma att de tar passagerare. </t>
    </r>
    <r>
      <rPr>
        <sz val="8"/>
        <rFont val="Calibri"/>
        <family val="2"/>
      </rPr>
      <t>–</t>
    </r>
    <r>
      <rPr>
        <sz val="8"/>
        <rFont val="Arial"/>
        <family val="2"/>
      </rPr>
      <t xml:space="preserve"> </t>
    </r>
    <r>
      <rPr>
        <i/>
        <sz val="8"/>
        <rFont val="Arial"/>
        <family val="2"/>
      </rPr>
      <t>Roro vessels are included.</t>
    </r>
  </si>
  <si>
    <r>
      <t xml:space="preserve">k) Korrigerade uppgifter. – </t>
    </r>
    <r>
      <rPr>
        <i/>
        <sz val="8"/>
        <rFont val="Arial"/>
        <family val="2"/>
      </rPr>
      <t>Corrected figures.</t>
    </r>
  </si>
  <si>
    <r>
      <t xml:space="preserve"> hamnar</t>
    </r>
    <r>
      <rPr>
        <b/>
        <sz val="8"/>
        <rFont val="Arial"/>
        <family val="2"/>
      </rPr>
      <t>─</t>
    </r>
  </si>
  <si>
    <t>Summa 2022</t>
  </si>
  <si>
    <r>
      <t xml:space="preserve">Totalt 2019 </t>
    </r>
    <r>
      <rPr>
        <b/>
        <sz val="8"/>
        <rFont val="Calibri"/>
        <family val="2"/>
      </rPr>
      <t>–</t>
    </r>
    <r>
      <rPr>
        <b/>
        <sz val="8"/>
        <rFont val="Arial"/>
        <family val="2"/>
      </rPr>
      <t xml:space="preserve"> </t>
    </r>
    <r>
      <rPr>
        <b/>
        <i/>
        <sz val="8"/>
        <rFont val="Arial"/>
        <family val="2"/>
      </rPr>
      <t>Total 2019</t>
    </r>
  </si>
  <si>
    <r>
      <rPr>
        <sz val="8"/>
        <rFont val="Arial"/>
        <family val="2"/>
      </rPr>
      <t xml:space="preserve">Anmärkning: Inre vattenvägar definierat enligt Transportstyrelsens fastställda zoner, se </t>
    </r>
    <r>
      <rPr>
        <u/>
        <sz val="8"/>
        <rFont val="Arial"/>
        <family val="2"/>
      </rPr>
      <t>https://transportstyrelsen.se/sv/Nyhetsarkiv/2019/nya-vagar-for-inlandssjofarten/</t>
    </r>
    <r>
      <rPr>
        <sz val="8"/>
        <rFont val="Arial"/>
        <family val="2"/>
      </rPr>
      <t>. –</t>
    </r>
    <r>
      <rPr>
        <i/>
        <sz val="8"/>
        <rFont val="Arial"/>
        <family val="2"/>
      </rPr>
      <t xml:space="preserve"> Inland waterways defined according to zones determined by the Swedish Transport Agency.</t>
    </r>
  </si>
  <si>
    <t>Teckenförklaring_Legends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</si>
</sst>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 #,##0.00\ &quot;kr&quot;_-;\-* #,##0.00\ &quot;kr&quot;_-;_-* &quot;-&quot;??\ &quot;kr&quot;_-;_-@_-"/>
    <numFmt numFmtId="43" formatCode="_-* #,##0.00_-;\-* #,##0.00_-;_-* &quot;-&quot;??_-;_-@_-"/>
    <numFmt numFmtId="164" formatCode="_-* #,##0.00\ _k_r_-;\-* #,##0.00\ _k_r_-;_-* &quot;-&quot;??\ _k_r_-;_-@_-"/>
    <numFmt numFmtId="165" formatCode="#,##0;\-#,##0;&quot;-&quot;"/>
    <numFmt numFmtId="166" formatCode="00"/>
    <numFmt numFmtId="167" formatCode="000"/>
    <numFmt numFmtId="168" formatCode="#,##0.0;\-#,##0.0;&quot;-&quot;"/>
    <numFmt numFmtId="169" formatCode="#,##0_ ;\-#,##0\ "/>
    <numFmt numFmtId="170" formatCode="0;\-\1;&quot;-&quot;"/>
    <numFmt numFmtId="171" formatCode="#\ ##0;\-#\ ##0;&quot;-&quot;"/>
    <numFmt numFmtId="172" formatCode="#,###,##0;\-#,###,##0;&quot;-&quot;"/>
    <numFmt numFmtId="173" formatCode="#,##0.0"/>
    <numFmt numFmtId="174" formatCode="0.0"/>
    <numFmt numFmtId="175" formatCode="#,###;\-\ #,###;&quot;-&quot;"/>
    <numFmt numFmtId="176" formatCode="&quot; &quot;;&quot; &quot;;&quot; &quot;"/>
    <numFmt numFmtId="177" formatCode="#,##0;\-#,##0;&quot;&quot;"/>
    <numFmt numFmtId="178" formatCode="0000"/>
    <numFmt numFmtId="179" formatCode="#,##0;\-#,##0;&quot;–&quot;"/>
    <numFmt numFmtId="180" formatCode="#\ ###\ ##0;\-#\ ###\ ##0;&quot;–&quot;"/>
    <numFmt numFmtId="181" formatCode="#\ ##0;\-#\ ##0;&quot;–&quot;"/>
    <numFmt numFmtId="182" formatCode="0.0%"/>
  </numFmts>
  <fonts count="10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9"/>
      <name val="Arial"/>
      <family val="2"/>
    </font>
    <font>
      <sz val="8"/>
      <name val="Arial"/>
      <family val="2"/>
    </font>
    <font>
      <b/>
      <sz val="8"/>
      <name val="Arial"/>
      <family val="2"/>
    </font>
    <font>
      <i/>
      <sz val="8"/>
      <name val="Arial"/>
      <family val="2"/>
    </font>
    <font>
      <vertAlign val="superscript"/>
      <sz val="8"/>
      <name val="Arial"/>
      <family val="2"/>
    </font>
    <font>
      <b/>
      <sz val="7"/>
      <name val="Arial"/>
      <family val="2"/>
    </font>
    <font>
      <sz val="7"/>
      <name val="Arial"/>
      <family val="2"/>
    </font>
    <font>
      <b/>
      <i/>
      <sz val="8"/>
      <name val="Arial"/>
      <family val="2"/>
    </font>
    <font>
      <i/>
      <sz val="10"/>
      <name val="Arial"/>
      <family val="2"/>
    </font>
    <font>
      <i/>
      <sz val="9"/>
      <name val="Arial"/>
      <family val="2"/>
    </font>
    <font>
      <i/>
      <vertAlign val="superscript"/>
      <sz val="8"/>
      <name val="Arial"/>
      <family val="2"/>
    </font>
    <font>
      <b/>
      <i/>
      <sz val="10"/>
      <name val="Arial"/>
      <family val="2"/>
    </font>
    <font>
      <b/>
      <sz val="8"/>
      <name val="Calibri"/>
      <family val="2"/>
    </font>
    <font>
      <b/>
      <sz val="10"/>
      <color theme="1"/>
      <name val="Arial"/>
      <family val="2"/>
    </font>
    <font>
      <sz val="10"/>
      <color theme="1"/>
      <name val="Arial"/>
      <family val="2"/>
    </font>
    <font>
      <b/>
      <i/>
      <sz val="9"/>
      <name val="Arial"/>
      <family val="2"/>
    </font>
    <font>
      <b/>
      <sz val="10"/>
      <name val="Calibri"/>
      <family val="2"/>
    </font>
    <font>
      <sz val="9"/>
      <name val="Calibri"/>
      <family val="2"/>
    </font>
    <font>
      <sz val="8"/>
      <name val="Calibri"/>
      <family val="2"/>
    </font>
    <font>
      <b/>
      <sz val="8"/>
      <color theme="1"/>
      <name val="Arial"/>
      <family val="2"/>
    </font>
    <font>
      <sz val="8"/>
      <color theme="1"/>
      <name val="Arial"/>
      <family val="2"/>
    </font>
    <font>
      <i/>
      <sz val="8"/>
      <color theme="1"/>
      <name val="Arial"/>
      <family val="2"/>
    </font>
    <font>
      <i/>
      <sz val="9"/>
      <name val="Times"/>
      <family val="1"/>
    </font>
    <font>
      <u/>
      <sz val="10"/>
      <color theme="10"/>
      <name val="Arial"/>
      <family val="2"/>
    </font>
    <font>
      <i/>
      <u/>
      <sz val="10"/>
      <color theme="10"/>
      <name val="Arial"/>
      <family val="2"/>
    </font>
    <font>
      <b/>
      <vertAlign val="superscript"/>
      <sz val="8"/>
      <name val="Arial"/>
      <family val="2"/>
    </font>
    <font>
      <sz val="7"/>
      <name val="Calibri"/>
      <family val="2"/>
    </font>
    <font>
      <sz val="10"/>
      <name val="Calibri"/>
      <family val="2"/>
    </font>
    <font>
      <b/>
      <i/>
      <vertAlign val="superscript"/>
      <sz val="8"/>
      <name val="Arial"/>
      <family val="2"/>
    </font>
    <font>
      <b/>
      <sz val="10"/>
      <color theme="1"/>
      <name val="Calibri"/>
      <family val="2"/>
    </font>
    <font>
      <sz val="10"/>
      <color theme="1"/>
      <name val="Calibri"/>
      <family val="2"/>
    </font>
    <font>
      <b/>
      <sz val="16"/>
      <color indexed="9"/>
      <name val="Tahoma"/>
      <family val="2"/>
    </font>
    <font>
      <b/>
      <sz val="20"/>
      <name val="Arial"/>
      <family val="2"/>
    </font>
    <font>
      <b/>
      <i/>
      <sz val="16"/>
      <name val="Arial"/>
      <family val="2"/>
    </font>
    <font>
      <b/>
      <i/>
      <sz val="14"/>
      <name val="Arial"/>
      <family val="2"/>
    </font>
    <font>
      <u/>
      <sz val="10"/>
      <color indexed="12"/>
      <name val="Arial"/>
      <family val="2"/>
    </font>
    <font>
      <b/>
      <i/>
      <u/>
      <sz val="10"/>
      <name val="Arial"/>
      <family val="2"/>
    </font>
    <font>
      <sz val="6"/>
      <name val="Arial"/>
      <family val="2"/>
    </font>
    <font>
      <i/>
      <sz val="6"/>
      <name val="Arial"/>
      <family val="2"/>
    </font>
    <font>
      <vertAlign val="superscript"/>
      <sz val="6"/>
      <name val="Arial"/>
      <family val="2"/>
    </font>
    <font>
      <b/>
      <sz val="6"/>
      <name val="Arial"/>
      <family val="2"/>
    </font>
    <font>
      <u/>
      <sz val="8"/>
      <color theme="10"/>
      <name val="Arial"/>
      <family val="2"/>
    </font>
    <font>
      <i/>
      <u/>
      <sz val="8"/>
      <color theme="10"/>
      <name val="Arial"/>
      <family val="2"/>
    </font>
    <font>
      <b/>
      <vertAlign val="superscript"/>
      <sz val="10"/>
      <name val="Arial"/>
      <family val="2"/>
    </font>
    <font>
      <i/>
      <sz val="9"/>
      <color theme="1"/>
      <name val="Arial"/>
      <family val="2"/>
    </font>
    <font>
      <i/>
      <sz val="10"/>
      <color theme="1"/>
      <name val="Arial"/>
      <family val="2"/>
    </font>
    <font>
      <i/>
      <sz val="10"/>
      <color rgb="FFFF0000"/>
      <name val="Arial"/>
      <family val="2"/>
    </font>
    <font>
      <vertAlign val="superscript"/>
      <sz val="9"/>
      <name val="Arial"/>
      <family val="2"/>
    </font>
    <font>
      <vertAlign val="superscript"/>
      <sz val="10"/>
      <name val="Arial"/>
      <family val="2"/>
    </font>
    <font>
      <u/>
      <sz val="10"/>
      <color rgb="FF0000FF"/>
      <name val="Arial"/>
      <family val="2"/>
    </font>
    <font>
      <i/>
      <u/>
      <sz val="10"/>
      <color rgb="FF0000FF"/>
      <name val="Arial"/>
      <family val="2"/>
    </font>
    <font>
      <b/>
      <sz val="11"/>
      <color theme="1"/>
      <name val="Calibri"/>
      <family val="2"/>
      <scheme val="minor"/>
    </font>
    <font>
      <b/>
      <sz val="11"/>
      <name val="Arial"/>
      <family val="2"/>
    </font>
    <font>
      <sz val="8"/>
      <color theme="1"/>
      <name val="Verdana"/>
      <family val="2"/>
    </font>
    <font>
      <b/>
      <i/>
      <sz val="10"/>
      <color theme="1"/>
      <name val="Arial"/>
      <family val="2"/>
    </font>
    <font>
      <strike/>
      <sz val="8"/>
      <color theme="1"/>
      <name val="Cambria"/>
      <family val="1"/>
    </font>
    <font>
      <u/>
      <sz val="11"/>
      <color theme="10"/>
      <name val="Calibri"/>
      <family val="2"/>
      <scheme val="minor"/>
    </font>
    <font>
      <b/>
      <sz val="10"/>
      <color theme="1"/>
      <name val="Calibri"/>
      <family val="2"/>
      <scheme val="minor"/>
    </font>
    <font>
      <b/>
      <sz val="8"/>
      <color theme="1"/>
      <name val="Calibri"/>
      <family val="2"/>
      <scheme val="minor"/>
    </font>
    <font>
      <sz val="8"/>
      <color theme="1"/>
      <name val="Calibri"/>
      <family val="2"/>
      <scheme val="minor"/>
    </font>
    <font>
      <u/>
      <sz val="11"/>
      <color theme="10"/>
      <name val="Calibri"/>
      <family val="2"/>
    </font>
    <font>
      <b/>
      <sz val="14"/>
      <color rgb="FF365F91"/>
      <name val="Cambria"/>
      <family val="1"/>
    </font>
    <font>
      <b/>
      <sz val="9.5"/>
      <name val="Arial"/>
      <family val="2"/>
    </font>
    <font>
      <u/>
      <sz val="10"/>
      <name val="Arial"/>
      <family val="2"/>
    </font>
    <font>
      <strike/>
      <sz val="8"/>
      <name val="Arial"/>
      <family val="2"/>
    </font>
    <font>
      <strike/>
      <sz val="10"/>
      <name val="Arial"/>
      <family val="2"/>
    </font>
    <font>
      <i/>
      <strike/>
      <sz val="9"/>
      <name val="Arial"/>
      <family val="2"/>
    </font>
    <font>
      <strike/>
      <sz val="8"/>
      <name val="Cambria"/>
      <family val="1"/>
    </font>
    <font>
      <strike/>
      <sz val="10"/>
      <name val="Cambria"/>
      <family val="1"/>
    </font>
    <font>
      <b/>
      <strike/>
      <sz val="10"/>
      <name val="Arial"/>
      <family val="2"/>
    </font>
    <font>
      <strike/>
      <sz val="9"/>
      <name val="Arial"/>
      <family val="2"/>
    </font>
    <font>
      <sz val="8"/>
      <color theme="1"/>
      <name val="Calibri"/>
      <family val="2"/>
    </font>
    <font>
      <i/>
      <sz val="8"/>
      <color theme="1"/>
      <name val="Verdana"/>
      <family val="2"/>
    </font>
    <font>
      <b/>
      <strike/>
      <sz val="8"/>
      <name val="Arial"/>
      <family val="2"/>
    </font>
    <font>
      <sz val="11"/>
      <name val="Arial"/>
      <family val="2"/>
    </font>
    <font>
      <i/>
      <sz val="11"/>
      <name val="Arial"/>
      <family val="2"/>
    </font>
    <font>
      <sz val="9.5"/>
      <name val="Arial"/>
      <family val="2"/>
    </font>
    <font>
      <sz val="8"/>
      <color rgb="FFFF0000"/>
      <name val="Arial"/>
      <family val="2"/>
    </font>
    <font>
      <sz val="10"/>
      <color rgb="FF000000"/>
      <name val="Arial"/>
      <family val="2"/>
    </font>
    <font>
      <u/>
      <sz val="10"/>
      <color rgb="FF366092"/>
      <name val="Arial"/>
      <family val="2"/>
    </font>
    <font>
      <sz val="6"/>
      <color rgb="FFFF0000"/>
      <name val="Arial"/>
      <family val="2"/>
    </font>
    <font>
      <b/>
      <sz val="8"/>
      <color rgb="FFFF0000"/>
      <name val="Arial"/>
      <family val="2"/>
    </font>
    <font>
      <b/>
      <sz val="10"/>
      <color rgb="FFFF0000"/>
      <name val="Arial"/>
      <family val="2"/>
    </font>
    <font>
      <b/>
      <sz val="6"/>
      <color rgb="FFFF0000"/>
      <name val="Arial"/>
      <family val="2"/>
    </font>
    <font>
      <sz val="8"/>
      <name val="Verdana"/>
      <family val="2"/>
    </font>
    <font>
      <sz val="10"/>
      <color rgb="FF0000FF"/>
      <name val="Arial"/>
      <family val="2"/>
    </font>
    <font>
      <i/>
      <sz val="8"/>
      <name val="Cambria"/>
      <family val="1"/>
    </font>
    <font>
      <sz val="10"/>
      <name val="Cambria"/>
      <family val="1"/>
    </font>
    <font>
      <u/>
      <sz val="8"/>
      <name val="Arial"/>
      <family val="2"/>
    </font>
  </fonts>
  <fills count="7">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theme="0" tint="-0.14999847407452621"/>
        <bgColor indexed="64"/>
      </patternFill>
    </fill>
    <fill>
      <patternFill patternType="solid">
        <fgColor rgb="FF00B050"/>
        <bgColor indexed="64"/>
      </patternFill>
    </fill>
    <fill>
      <patternFill patternType="solid">
        <fgColor indexed="9"/>
        <bgColor indexed="64"/>
      </patternFill>
    </fill>
  </fills>
  <borders count="4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theme="0" tint="-0.14996795556505021"/>
      </top>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style="thin">
        <color indexed="64"/>
      </left>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right/>
      <top style="hair">
        <color auto="1"/>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s>
  <cellStyleXfs count="105">
    <xf numFmtId="0" fontId="0" fillId="0" borderId="0"/>
    <xf numFmtId="0" fontId="40" fillId="0" borderId="0" applyNumberFormat="0" applyFill="0" applyBorder="0" applyAlignment="0" applyProtection="0">
      <alignment vertical="top"/>
      <protection locked="0"/>
    </xf>
    <xf numFmtId="0" fontId="13" fillId="0" borderId="0"/>
    <xf numFmtId="164" fontId="13" fillId="0" borderId="0" applyFont="0" applyFill="0" applyBorder="0" applyAlignment="0" applyProtection="0"/>
    <xf numFmtId="0" fontId="52" fillId="0" borderId="0" applyNumberFormat="0" applyFill="0" applyBorder="0" applyAlignment="0" applyProtection="0">
      <alignment vertical="top"/>
      <protection locked="0"/>
    </xf>
    <xf numFmtId="0" fontId="12" fillId="0" borderId="0"/>
    <xf numFmtId="9" fontId="14" fillId="0" borderId="0" applyFill="0" applyBorder="0" applyAlignment="0" applyProtection="0"/>
    <xf numFmtId="0" fontId="53" fillId="0" borderId="0" applyNumberFormat="0" applyFill="0" applyBorder="0" applyAlignment="0" applyProtection="0"/>
    <xf numFmtId="9" fontId="12"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9" fontId="10" fillId="0" borderId="0" applyFont="0" applyFill="0" applyBorder="0" applyAlignment="0" applyProtection="0"/>
    <xf numFmtId="0" fontId="9" fillId="0" borderId="0"/>
    <xf numFmtId="9" fontId="14" fillId="0" borderId="0" applyFont="0" applyFill="0" applyBorder="0" applyAlignment="0" applyProtection="0"/>
    <xf numFmtId="0" fontId="70" fillId="0" borderId="0"/>
    <xf numFmtId="0" fontId="8" fillId="0" borderId="0"/>
    <xf numFmtId="0" fontId="73" fillId="0" borderId="0" applyNumberFormat="0" applyFill="0" applyBorder="0" applyAlignment="0" applyProtection="0"/>
    <xf numFmtId="0" fontId="8" fillId="0" borderId="0"/>
    <xf numFmtId="0" fontId="77" fillId="0" borderId="0" applyNumberFormat="0" applyFill="0" applyBorder="0" applyAlignment="0" applyProtection="0">
      <alignment vertical="top"/>
      <protection locked="0"/>
    </xf>
    <xf numFmtId="0" fontId="14" fillId="0" borderId="0"/>
    <xf numFmtId="0" fontId="14" fillId="0" borderId="0"/>
    <xf numFmtId="0" fontId="18" fillId="0" borderId="0"/>
    <xf numFmtId="0" fontId="7" fillId="0" borderId="0"/>
    <xf numFmtId="9" fontId="7" fillId="0" borderId="0" applyFont="0" applyFill="0" applyBorder="0" applyAlignment="0" applyProtection="0"/>
    <xf numFmtId="0" fontId="6" fillId="0" borderId="0"/>
    <xf numFmtId="0" fontId="6" fillId="0" borderId="0"/>
    <xf numFmtId="0" fontId="5" fillId="0" borderId="0"/>
    <xf numFmtId="164"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40" fillId="0" borderId="0" applyNumberFormat="0" applyFill="0" applyBorder="0" applyAlignment="0" applyProtection="0">
      <alignment vertical="top"/>
      <protection locked="0"/>
    </xf>
    <xf numFmtId="0" fontId="40" fillId="0" borderId="0" applyNumberFormat="0" applyFill="0" applyBorder="0" applyAlignment="0" applyProtection="0"/>
    <xf numFmtId="0" fontId="4" fillId="0" borderId="0"/>
    <xf numFmtId="0" fontId="4" fillId="0" borderId="0"/>
    <xf numFmtId="0" fontId="3" fillId="0" borderId="0"/>
    <xf numFmtId="0" fontId="3" fillId="0" borderId="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14"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01" fillId="0" borderId="0"/>
  </cellStyleXfs>
  <cellXfs count="941">
    <xf numFmtId="0" fontId="0" fillId="0" borderId="0" xfId="0"/>
    <xf numFmtId="165" fontId="17" fillId="0" borderId="0" xfId="0" applyNumberFormat="1" applyFont="1"/>
    <xf numFmtId="165" fontId="0" fillId="0" borderId="0" xfId="0" applyNumberFormat="1"/>
    <xf numFmtId="165" fontId="16" fillId="0" borderId="0" xfId="0" applyNumberFormat="1" applyFont="1"/>
    <xf numFmtId="165" fontId="16" fillId="0" borderId="0" xfId="0" applyNumberFormat="1" applyFont="1" applyAlignment="1">
      <alignment wrapText="1"/>
    </xf>
    <xf numFmtId="165" fontId="15" fillId="0" borderId="0" xfId="0" applyNumberFormat="1" applyFont="1"/>
    <xf numFmtId="1" fontId="16" fillId="0" borderId="0" xfId="0" applyNumberFormat="1" applyFont="1"/>
    <xf numFmtId="165" fontId="17" fillId="0" borderId="0" xfId="0" applyNumberFormat="1" applyFont="1" applyAlignment="1">
      <alignment wrapText="1"/>
    </xf>
    <xf numFmtId="1" fontId="18" fillId="0" borderId="1" xfId="0" applyNumberFormat="1" applyFont="1" applyBorder="1"/>
    <xf numFmtId="165" fontId="18" fillId="0" borderId="1" xfId="0" applyNumberFormat="1" applyFont="1" applyBorder="1" applyAlignment="1">
      <alignment wrapText="1"/>
    </xf>
    <xf numFmtId="165" fontId="18" fillId="0" borderId="1" xfId="0" applyNumberFormat="1" applyFont="1" applyBorder="1"/>
    <xf numFmtId="165" fontId="19" fillId="0" borderId="1" xfId="0" applyNumberFormat="1" applyFont="1" applyBorder="1"/>
    <xf numFmtId="165" fontId="18" fillId="0" borderId="0" xfId="0" applyNumberFormat="1" applyFont="1"/>
    <xf numFmtId="1" fontId="18" fillId="0" borderId="0" xfId="0" applyNumberFormat="1" applyFont="1"/>
    <xf numFmtId="165" fontId="18" fillId="0" borderId="0" xfId="0" applyNumberFormat="1" applyFont="1" applyAlignment="1">
      <alignment wrapText="1"/>
    </xf>
    <xf numFmtId="165" fontId="20" fillId="0" borderId="0" xfId="0" applyNumberFormat="1" applyFont="1" applyAlignment="1">
      <alignment vertical="top"/>
    </xf>
    <xf numFmtId="165" fontId="22" fillId="0" borderId="1" xfId="0" applyNumberFormat="1" applyFont="1" applyBorder="1"/>
    <xf numFmtId="1" fontId="23" fillId="0" borderId="1" xfId="0" applyNumberFormat="1" applyFont="1" applyBorder="1" applyAlignment="1">
      <alignment horizontal="center"/>
    </xf>
    <xf numFmtId="165" fontId="23" fillId="0" borderId="1" xfId="0" applyNumberFormat="1" applyFont="1" applyBorder="1" applyAlignment="1">
      <alignment horizontal="center" wrapText="1"/>
    </xf>
    <xf numFmtId="165" fontId="23" fillId="0" borderId="0" xfId="0" applyNumberFormat="1" applyFont="1" applyAlignment="1">
      <alignment horizontal="center"/>
    </xf>
    <xf numFmtId="165" fontId="19" fillId="0" borderId="0" xfId="0" applyNumberFormat="1" applyFont="1"/>
    <xf numFmtId="1" fontId="18" fillId="0" borderId="0" xfId="0" applyNumberFormat="1" applyFont="1" applyAlignment="1">
      <alignment horizontal="center"/>
    </xf>
    <xf numFmtId="165" fontId="23" fillId="0" borderId="0" xfId="0" applyNumberFormat="1" applyFont="1" applyAlignment="1">
      <alignment horizontal="center" wrapText="1"/>
    </xf>
    <xf numFmtId="166" fontId="18" fillId="0" borderId="0" xfId="0" applyNumberFormat="1" applyFont="1"/>
    <xf numFmtId="165" fontId="18" fillId="0" borderId="0" xfId="0" applyNumberFormat="1" applyFont="1" applyAlignment="1">
      <alignment vertical="top"/>
    </xf>
    <xf numFmtId="166" fontId="19" fillId="0" borderId="0" xfId="0" applyNumberFormat="1" applyFont="1"/>
    <xf numFmtId="165" fontId="20" fillId="0" borderId="0" xfId="0" applyNumberFormat="1" applyFont="1" applyAlignment="1">
      <alignment wrapText="1"/>
    </xf>
    <xf numFmtId="1" fontId="0" fillId="0" borderId="0" xfId="0" applyNumberFormat="1"/>
    <xf numFmtId="165" fontId="0" fillId="0" borderId="0" xfId="0" applyNumberFormat="1" applyAlignment="1">
      <alignment wrapText="1"/>
    </xf>
    <xf numFmtId="165" fontId="17" fillId="0" borderId="1" xfId="0" applyNumberFormat="1" applyFont="1" applyBorder="1"/>
    <xf numFmtId="165" fontId="20" fillId="0" borderId="0" xfId="0" applyNumberFormat="1" applyFont="1"/>
    <xf numFmtId="165" fontId="24" fillId="0" borderId="0" xfId="0" applyNumberFormat="1" applyFont="1"/>
    <xf numFmtId="165" fontId="19" fillId="0" borderId="1" xfId="0" applyNumberFormat="1" applyFont="1" applyBorder="1" applyAlignment="1">
      <alignment wrapText="1"/>
    </xf>
    <xf numFmtId="0" fontId="17" fillId="0" borderId="0" xfId="0" applyFont="1"/>
    <xf numFmtId="1" fontId="16" fillId="0" borderId="0" xfId="0" applyNumberFormat="1" applyFont="1" applyAlignment="1">
      <alignment wrapText="1"/>
    </xf>
    <xf numFmtId="0" fontId="16" fillId="0" borderId="0" xfId="0" applyFont="1" applyAlignment="1">
      <alignment wrapText="1"/>
    </xf>
    <xf numFmtId="167" fontId="15" fillId="0" borderId="0" xfId="0" applyNumberFormat="1" applyFont="1"/>
    <xf numFmtId="1" fontId="18" fillId="0" borderId="0" xfId="0" applyNumberFormat="1" applyFont="1" applyAlignment="1">
      <alignment wrapText="1"/>
    </xf>
    <xf numFmtId="0" fontId="18" fillId="0" borderId="0" xfId="0" applyFont="1" applyAlignment="1">
      <alignment wrapText="1"/>
    </xf>
    <xf numFmtId="167" fontId="17" fillId="0" borderId="1" xfId="0" applyNumberFormat="1" applyFont="1" applyBorder="1"/>
    <xf numFmtId="1" fontId="18" fillId="0" borderId="1" xfId="0" applyNumberFormat="1" applyFont="1" applyBorder="1" applyAlignment="1">
      <alignment wrapText="1"/>
    </xf>
    <xf numFmtId="0" fontId="18" fillId="0" borderId="1" xfId="0" applyFont="1" applyBorder="1" applyAlignment="1">
      <alignment wrapText="1"/>
    </xf>
    <xf numFmtId="0" fontId="18" fillId="0" borderId="0" xfId="0" applyFont="1"/>
    <xf numFmtId="167" fontId="18" fillId="0" borderId="0" xfId="0" applyNumberFormat="1" applyFont="1"/>
    <xf numFmtId="167" fontId="18" fillId="0" borderId="0" xfId="0" applyNumberFormat="1" applyFont="1" applyAlignment="1">
      <alignment vertical="top"/>
    </xf>
    <xf numFmtId="167" fontId="18" fillId="0" borderId="1" xfId="0" applyNumberFormat="1" applyFont="1" applyBorder="1" applyAlignment="1">
      <alignment vertical="top"/>
    </xf>
    <xf numFmtId="0" fontId="18" fillId="0" borderId="1" xfId="0" applyFont="1" applyBorder="1"/>
    <xf numFmtId="165" fontId="20" fillId="0" borderId="1" xfId="0" applyNumberFormat="1" applyFont="1" applyBorder="1"/>
    <xf numFmtId="167" fontId="19" fillId="0" borderId="0" xfId="0" applyNumberFormat="1" applyFont="1" applyAlignment="1">
      <alignment vertical="top"/>
    </xf>
    <xf numFmtId="0" fontId="16" fillId="0" borderId="0" xfId="0" applyFont="1"/>
    <xf numFmtId="167" fontId="19" fillId="0" borderId="1" xfId="0" applyNumberFormat="1" applyFont="1" applyBorder="1"/>
    <xf numFmtId="1" fontId="19" fillId="0" borderId="1" xfId="0" applyNumberFormat="1" applyFont="1" applyBorder="1"/>
    <xf numFmtId="0" fontId="15" fillId="0" borderId="0" xfId="0" applyFont="1"/>
    <xf numFmtId="1" fontId="0" fillId="0" borderId="0" xfId="0" applyNumberFormat="1" applyAlignment="1">
      <alignment wrapText="1"/>
    </xf>
    <xf numFmtId="0" fontId="0" fillId="0" borderId="0" xfId="0" applyAlignment="1">
      <alignment wrapText="1"/>
    </xf>
    <xf numFmtId="0" fontId="25" fillId="0" borderId="0" xfId="0" applyFont="1" applyAlignment="1">
      <alignment wrapText="1"/>
    </xf>
    <xf numFmtId="165" fontId="25" fillId="0" borderId="0" xfId="0" applyNumberFormat="1" applyFont="1" applyAlignment="1">
      <alignment wrapText="1"/>
    </xf>
    <xf numFmtId="165" fontId="25" fillId="0" borderId="0" xfId="0" applyNumberFormat="1" applyFont="1"/>
    <xf numFmtId="0" fontId="25" fillId="0" borderId="0" xfId="0" applyFont="1"/>
    <xf numFmtId="167" fontId="0" fillId="0" borderId="0" xfId="0" applyNumberFormat="1"/>
    <xf numFmtId="168" fontId="16" fillId="0" borderId="0" xfId="0" applyNumberFormat="1" applyFont="1" applyAlignment="1">
      <alignment wrapText="1"/>
    </xf>
    <xf numFmtId="168" fontId="18" fillId="0" borderId="0" xfId="0" applyNumberFormat="1" applyFont="1"/>
    <xf numFmtId="168" fontId="19" fillId="0" borderId="1" xfId="0" applyNumberFormat="1" applyFont="1" applyBorder="1" applyAlignment="1">
      <alignment wrapText="1"/>
    </xf>
    <xf numFmtId="168" fontId="20" fillId="0" borderId="0" xfId="0" applyNumberFormat="1" applyFont="1"/>
    <xf numFmtId="0" fontId="20" fillId="0" borderId="0" xfId="0" applyFont="1"/>
    <xf numFmtId="1" fontId="19" fillId="0" borderId="0" xfId="0" applyNumberFormat="1" applyFont="1"/>
    <xf numFmtId="168" fontId="19" fillId="0" borderId="0" xfId="0" applyNumberFormat="1" applyFont="1"/>
    <xf numFmtId="165" fontId="18" fillId="0" borderId="0" xfId="0" quotePrefix="1" applyNumberFormat="1" applyFont="1" applyAlignment="1">
      <alignment wrapText="1"/>
    </xf>
    <xf numFmtId="167" fontId="20" fillId="0" borderId="0" xfId="0" applyNumberFormat="1" applyFont="1"/>
    <xf numFmtId="168" fontId="28" fillId="0" borderId="0" xfId="0" applyNumberFormat="1" applyFont="1" applyAlignment="1">
      <alignment wrapText="1"/>
    </xf>
    <xf numFmtId="168" fontId="15" fillId="0" borderId="0" xfId="0" applyNumberFormat="1" applyFont="1" applyAlignment="1">
      <alignment wrapText="1"/>
    </xf>
    <xf numFmtId="168" fontId="19" fillId="0" borderId="1" xfId="0" applyNumberFormat="1" applyFont="1" applyBorder="1"/>
    <xf numFmtId="1" fontId="16" fillId="0" borderId="0" xfId="0" applyNumberFormat="1" applyFont="1" applyAlignment="1">
      <alignment vertical="top"/>
    </xf>
    <xf numFmtId="1" fontId="17" fillId="0" borderId="1" xfId="0" applyNumberFormat="1" applyFont="1" applyBorder="1" applyAlignment="1">
      <alignment vertical="top"/>
    </xf>
    <xf numFmtId="1" fontId="18" fillId="0" borderId="0" xfId="0" applyNumberFormat="1" applyFont="1" applyAlignment="1">
      <alignment vertical="top"/>
    </xf>
    <xf numFmtId="167" fontId="18" fillId="0" borderId="1" xfId="0" applyNumberFormat="1" applyFont="1" applyBorder="1"/>
    <xf numFmtId="1" fontId="18" fillId="0" borderId="1" xfId="0" applyNumberFormat="1" applyFont="1" applyBorder="1" applyAlignment="1">
      <alignment vertical="top"/>
    </xf>
    <xf numFmtId="167" fontId="19" fillId="0" borderId="0" xfId="0" applyNumberFormat="1" applyFont="1"/>
    <xf numFmtId="1" fontId="19" fillId="0" borderId="0" xfId="0" applyNumberFormat="1" applyFont="1" applyAlignment="1">
      <alignment vertical="top"/>
    </xf>
    <xf numFmtId="0" fontId="19" fillId="0" borderId="0" xfId="0" applyFont="1"/>
    <xf numFmtId="0" fontId="19" fillId="0" borderId="1" xfId="0" applyFont="1" applyBorder="1"/>
    <xf numFmtId="1" fontId="0" fillId="0" borderId="0" xfId="0" applyNumberFormat="1" applyAlignment="1">
      <alignment vertical="top"/>
    </xf>
    <xf numFmtId="0" fontId="17" fillId="0" borderId="1" xfId="0" applyFont="1" applyBorder="1" applyAlignment="1">
      <alignment wrapText="1"/>
    </xf>
    <xf numFmtId="168" fontId="17" fillId="0" borderId="0" xfId="0" applyNumberFormat="1" applyFont="1" applyAlignment="1">
      <alignment wrapText="1"/>
    </xf>
    <xf numFmtId="168" fontId="17" fillId="0" borderId="0" xfId="0" applyNumberFormat="1" applyFont="1"/>
    <xf numFmtId="168" fontId="18" fillId="0" borderId="1" xfId="0" applyNumberFormat="1" applyFont="1" applyBorder="1"/>
    <xf numFmtId="0" fontId="0" fillId="0" borderId="1" xfId="0" applyBorder="1"/>
    <xf numFmtId="167" fontId="16" fillId="0" borderId="0" xfId="0" applyNumberFormat="1" applyFont="1" applyAlignment="1">
      <alignment vertical="top"/>
    </xf>
    <xf numFmtId="165" fontId="24" fillId="0" borderId="1" xfId="0" applyNumberFormat="1" applyFont="1" applyBorder="1"/>
    <xf numFmtId="167" fontId="20" fillId="0" borderId="0" xfId="0" applyNumberFormat="1" applyFont="1" applyAlignment="1">
      <alignment vertical="top"/>
    </xf>
    <xf numFmtId="167" fontId="0" fillId="0" borderId="0" xfId="0" applyNumberFormat="1" applyAlignment="1">
      <alignment vertical="top"/>
    </xf>
    <xf numFmtId="0" fontId="15" fillId="0" borderId="0" xfId="0" applyFont="1" applyAlignment="1">
      <alignment wrapText="1"/>
    </xf>
    <xf numFmtId="170" fontId="15" fillId="0" borderId="0" xfId="0" applyNumberFormat="1" applyFont="1"/>
    <xf numFmtId="170" fontId="22" fillId="0" borderId="0" xfId="0" applyNumberFormat="1" applyFont="1" applyAlignment="1">
      <alignment vertical="center"/>
    </xf>
    <xf numFmtId="170" fontId="23" fillId="0" borderId="0" xfId="0" applyNumberFormat="1" applyFont="1"/>
    <xf numFmtId="170" fontId="22" fillId="0" borderId="0" xfId="0" applyNumberFormat="1" applyFont="1"/>
    <xf numFmtId="170" fontId="0" fillId="0" borderId="0" xfId="0" applyNumberFormat="1" applyAlignment="1">
      <alignment wrapText="1"/>
    </xf>
    <xf numFmtId="168" fontId="15" fillId="0" borderId="0" xfId="0" applyNumberFormat="1" applyFont="1"/>
    <xf numFmtId="168" fontId="14" fillId="0" borderId="0" xfId="0" applyNumberFormat="1" applyFont="1"/>
    <xf numFmtId="1" fontId="18" fillId="0" borderId="1" xfId="0" applyNumberFormat="1" applyFont="1" applyBorder="1" applyAlignment="1">
      <alignment horizontal="center"/>
    </xf>
    <xf numFmtId="168" fontId="18" fillId="0" borderId="0" xfId="0" quotePrefix="1" applyNumberFormat="1" applyFont="1" applyAlignment="1">
      <alignment horizontal="center"/>
    </xf>
    <xf numFmtId="165" fontId="18" fillId="0" borderId="0" xfId="0" applyNumberFormat="1" applyFont="1" applyAlignment="1">
      <alignment horizontal="right"/>
    </xf>
    <xf numFmtId="0" fontId="30" fillId="0" borderId="0" xfId="0" applyFont="1"/>
    <xf numFmtId="173" fontId="31" fillId="0" borderId="0" xfId="0" applyNumberFormat="1" applyFont="1"/>
    <xf numFmtId="174" fontId="31" fillId="0" borderId="0" xfId="0" applyNumberFormat="1" applyFont="1"/>
    <xf numFmtId="0" fontId="31" fillId="0" borderId="0" xfId="0" applyFont="1"/>
    <xf numFmtId="165" fontId="16" fillId="0" borderId="0" xfId="0" applyNumberFormat="1" applyFont="1" applyAlignment="1">
      <alignment vertical="top"/>
    </xf>
    <xf numFmtId="165" fontId="17" fillId="0" borderId="0" xfId="0" applyNumberFormat="1" applyFont="1" applyAlignment="1">
      <alignment vertical="center"/>
    </xf>
    <xf numFmtId="165" fontId="16" fillId="0" borderId="0" xfId="0" applyNumberFormat="1" applyFont="1" applyAlignment="1">
      <alignment vertical="center"/>
    </xf>
    <xf numFmtId="165" fontId="16" fillId="0" borderId="0" xfId="0" applyNumberFormat="1" applyFont="1" applyAlignment="1">
      <alignment vertical="center" wrapText="1"/>
    </xf>
    <xf numFmtId="165" fontId="16" fillId="0" borderId="3" xfId="0" applyNumberFormat="1" applyFont="1" applyBorder="1"/>
    <xf numFmtId="165" fontId="17" fillId="0" borderId="3" xfId="0" applyNumberFormat="1" applyFont="1" applyBorder="1" applyAlignment="1">
      <alignment vertical="top"/>
    </xf>
    <xf numFmtId="165" fontId="17" fillId="0" borderId="3" xfId="0" applyNumberFormat="1" applyFont="1" applyBorder="1" applyAlignment="1">
      <alignment wrapText="1"/>
    </xf>
    <xf numFmtId="165" fontId="17" fillId="0" borderId="3" xfId="0" applyNumberFormat="1" applyFont="1" applyBorder="1"/>
    <xf numFmtId="165" fontId="26" fillId="0" borderId="3" xfId="0" applyNumberFormat="1" applyFont="1" applyBorder="1"/>
    <xf numFmtId="171" fontId="18" fillId="0" borderId="0" xfId="0" applyNumberFormat="1" applyFont="1"/>
    <xf numFmtId="165" fontId="26" fillId="0" borderId="0" xfId="0" applyNumberFormat="1" applyFont="1"/>
    <xf numFmtId="165" fontId="26" fillId="0" borderId="0" xfId="0" applyNumberFormat="1" applyFont="1" applyAlignment="1">
      <alignment vertical="top"/>
    </xf>
    <xf numFmtId="165" fontId="0" fillId="0" borderId="0" xfId="0" applyNumberFormat="1" applyAlignment="1">
      <alignment vertical="top"/>
    </xf>
    <xf numFmtId="0" fontId="18" fillId="0" borderId="0" xfId="0" applyFont="1" applyAlignment="1">
      <alignment horizontal="right"/>
    </xf>
    <xf numFmtId="165" fontId="20" fillId="0" borderId="3" xfId="0" applyNumberFormat="1" applyFont="1" applyBorder="1"/>
    <xf numFmtId="165" fontId="18" fillId="0" borderId="3" xfId="0" applyNumberFormat="1" applyFont="1" applyBorder="1"/>
    <xf numFmtId="165" fontId="20" fillId="0" borderId="1" xfId="0" applyNumberFormat="1" applyFont="1" applyBorder="1" applyAlignment="1">
      <alignment vertical="top"/>
    </xf>
    <xf numFmtId="165" fontId="19" fillId="0" borderId="3" xfId="0" applyNumberFormat="1" applyFont="1" applyBorder="1"/>
    <xf numFmtId="165" fontId="18" fillId="0" borderId="3" xfId="0" applyNumberFormat="1" applyFont="1" applyBorder="1" applyAlignment="1">
      <alignment vertical="top"/>
    </xf>
    <xf numFmtId="165" fontId="18" fillId="0" borderId="3" xfId="0" applyNumberFormat="1" applyFont="1" applyBorder="1" applyAlignment="1">
      <alignment wrapText="1"/>
    </xf>
    <xf numFmtId="167" fontId="18" fillId="0" borderId="3" xfId="0" applyNumberFormat="1" applyFont="1" applyBorder="1"/>
    <xf numFmtId="176" fontId="18" fillId="0" borderId="0" xfId="0" applyNumberFormat="1" applyFont="1"/>
    <xf numFmtId="165" fontId="19" fillId="0" borderId="0" xfId="0" applyNumberFormat="1" applyFont="1" applyAlignment="1">
      <alignment vertical="top"/>
    </xf>
    <xf numFmtId="165" fontId="19" fillId="0" borderId="0" xfId="0" applyNumberFormat="1" applyFont="1" applyAlignment="1">
      <alignment wrapText="1"/>
    </xf>
    <xf numFmtId="0" fontId="26" fillId="0" borderId="0" xfId="0" applyFont="1"/>
    <xf numFmtId="0" fontId="16" fillId="0" borderId="0" xfId="0" applyFont="1" applyAlignment="1">
      <alignment horizontal="justify" wrapText="1"/>
    </xf>
    <xf numFmtId="177" fontId="18" fillId="0" borderId="0" xfId="0" applyNumberFormat="1" applyFont="1" applyAlignment="1">
      <alignment horizontal="left"/>
    </xf>
    <xf numFmtId="177" fontId="20" fillId="0" borderId="0" xfId="0" applyNumberFormat="1" applyFont="1" applyAlignment="1">
      <alignment horizontal="left"/>
    </xf>
    <xf numFmtId="165" fontId="20" fillId="0" borderId="0" xfId="0" applyNumberFormat="1" applyFont="1" applyAlignment="1">
      <alignment vertical="center"/>
    </xf>
    <xf numFmtId="165" fontId="17" fillId="0" borderId="0" xfId="0" applyNumberFormat="1" applyFont="1" applyAlignment="1">
      <alignment vertical="top"/>
    </xf>
    <xf numFmtId="175" fontId="18" fillId="0" borderId="0" xfId="0" applyNumberFormat="1" applyFont="1"/>
    <xf numFmtId="3" fontId="18" fillId="0" borderId="0" xfId="0" applyNumberFormat="1" applyFont="1"/>
    <xf numFmtId="0" fontId="37" fillId="0" borderId="2" xfId="0" applyFont="1" applyBorder="1"/>
    <xf numFmtId="165" fontId="19" fillId="0" borderId="0" xfId="0" applyNumberFormat="1" applyFont="1" applyAlignment="1">
      <alignment vertical="center"/>
    </xf>
    <xf numFmtId="165" fontId="25" fillId="0" borderId="0" xfId="0" applyNumberFormat="1" applyFont="1" applyAlignment="1">
      <alignment vertical="top"/>
    </xf>
    <xf numFmtId="165" fontId="0" fillId="0" borderId="1" xfId="0" applyNumberFormat="1" applyBorder="1" applyAlignment="1">
      <alignment vertical="top"/>
    </xf>
    <xf numFmtId="165" fontId="19" fillId="0" borderId="0" xfId="0" applyNumberFormat="1" applyFont="1" applyAlignment="1">
      <alignment horizontal="right"/>
    </xf>
    <xf numFmtId="165" fontId="19" fillId="0" borderId="1" xfId="0" applyNumberFormat="1" applyFont="1" applyBorder="1" applyAlignment="1">
      <alignment horizontal="right"/>
    </xf>
    <xf numFmtId="168" fontId="18" fillId="0" borderId="0" xfId="0" applyNumberFormat="1" applyFont="1" applyAlignment="1">
      <alignment horizontal="right"/>
    </xf>
    <xf numFmtId="0" fontId="0" fillId="2" borderId="0" xfId="0" applyFill="1"/>
    <xf numFmtId="167" fontId="18" fillId="0" borderId="2" xfId="0" applyNumberFormat="1" applyFont="1" applyBorder="1"/>
    <xf numFmtId="167" fontId="18" fillId="0" borderId="2" xfId="0" applyNumberFormat="1" applyFont="1" applyBorder="1" applyAlignment="1">
      <alignment vertical="top"/>
    </xf>
    <xf numFmtId="0" fontId="18" fillId="0" borderId="2" xfId="0" applyFont="1" applyBorder="1" applyAlignment="1">
      <alignment wrapText="1"/>
    </xf>
    <xf numFmtId="168" fontId="15" fillId="2" borderId="0" xfId="0" applyNumberFormat="1" applyFont="1" applyFill="1"/>
    <xf numFmtId="168" fontId="18" fillId="2" borderId="0" xfId="0" applyNumberFormat="1" applyFont="1" applyFill="1"/>
    <xf numFmtId="49" fontId="18" fillId="0" borderId="0" xfId="0" applyNumberFormat="1" applyFont="1"/>
    <xf numFmtId="49" fontId="18" fillId="0" borderId="2" xfId="0" applyNumberFormat="1" applyFont="1" applyBorder="1"/>
    <xf numFmtId="49" fontId="18" fillId="0" borderId="2" xfId="0" applyNumberFormat="1" applyFont="1" applyBorder="1" applyAlignment="1">
      <alignment wrapText="1"/>
    </xf>
    <xf numFmtId="49" fontId="18" fillId="0" borderId="0" xfId="0" applyNumberFormat="1" applyFont="1" applyAlignment="1">
      <alignment wrapText="1"/>
    </xf>
    <xf numFmtId="49" fontId="18" fillId="0" borderId="1" xfId="0" applyNumberFormat="1" applyFont="1" applyBorder="1" applyAlignment="1">
      <alignment wrapText="1"/>
    </xf>
    <xf numFmtId="49" fontId="20" fillId="0" borderId="1" xfId="0" applyNumberFormat="1" applyFont="1" applyBorder="1"/>
    <xf numFmtId="49" fontId="20" fillId="0" borderId="0" xfId="0" applyNumberFormat="1" applyFont="1"/>
    <xf numFmtId="49" fontId="15" fillId="0" borderId="0" xfId="0" applyNumberFormat="1" applyFont="1"/>
    <xf numFmtId="49" fontId="19" fillId="0" borderId="0" xfId="0" applyNumberFormat="1" applyFont="1"/>
    <xf numFmtId="49" fontId="22" fillId="0" borderId="0" xfId="0" applyNumberFormat="1" applyFont="1" applyAlignment="1">
      <alignment vertical="center"/>
    </xf>
    <xf numFmtId="49" fontId="23" fillId="0" borderId="0" xfId="0" applyNumberFormat="1" applyFont="1"/>
    <xf numFmtId="49" fontId="22" fillId="0" borderId="0" xfId="0" applyNumberFormat="1" applyFont="1"/>
    <xf numFmtId="49" fontId="0" fillId="0" borderId="0" xfId="0" applyNumberFormat="1" applyAlignment="1">
      <alignment wrapText="1"/>
    </xf>
    <xf numFmtId="171" fontId="19" fillId="0" borderId="0" xfId="0" applyNumberFormat="1" applyFont="1"/>
    <xf numFmtId="0" fontId="37" fillId="0" borderId="1" xfId="0" applyFont="1" applyBorder="1"/>
    <xf numFmtId="165" fontId="15" fillId="0" borderId="0" xfId="0" applyNumberFormat="1" applyFont="1" applyAlignment="1">
      <alignment wrapText="1"/>
    </xf>
    <xf numFmtId="165" fontId="20" fillId="0" borderId="0" xfId="0" applyNumberFormat="1" applyFont="1" applyAlignment="1">
      <alignment horizontal="right"/>
    </xf>
    <xf numFmtId="165" fontId="24" fillId="0" borderId="0" xfId="0" applyNumberFormat="1" applyFont="1" applyAlignment="1">
      <alignment horizontal="right"/>
    </xf>
    <xf numFmtId="165" fontId="18" fillId="0" borderId="1" xfId="0" applyNumberFormat="1" applyFont="1" applyBorder="1" applyAlignment="1">
      <alignment horizontal="right"/>
    </xf>
    <xf numFmtId="165" fontId="18" fillId="0" borderId="2" xfId="0" applyNumberFormat="1" applyFont="1" applyBorder="1" applyAlignment="1">
      <alignment horizontal="right"/>
    </xf>
    <xf numFmtId="0" fontId="0" fillId="0" borderId="0" xfId="0" applyAlignment="1">
      <alignment horizontal="right"/>
    </xf>
    <xf numFmtId="0" fontId="20" fillId="0" borderId="0" xfId="0" applyFont="1" applyAlignment="1">
      <alignment horizontal="right"/>
    </xf>
    <xf numFmtId="0" fontId="17" fillId="0" borderId="0" xfId="0" applyFont="1" applyAlignment="1">
      <alignment horizontal="right"/>
    </xf>
    <xf numFmtId="165" fontId="19" fillId="0" borderId="2" xfId="0" applyNumberFormat="1" applyFont="1" applyBorder="1" applyAlignment="1">
      <alignment horizontal="right"/>
    </xf>
    <xf numFmtId="173" fontId="37" fillId="0" borderId="2" xfId="0" applyNumberFormat="1" applyFont="1" applyBorder="1" applyAlignment="1">
      <alignment horizontal="right"/>
    </xf>
    <xf numFmtId="0" fontId="38" fillId="0" borderId="1" xfId="0" applyFont="1" applyBorder="1"/>
    <xf numFmtId="173" fontId="38" fillId="0" borderId="1" xfId="0" applyNumberFormat="1" applyFont="1" applyBorder="1" applyAlignment="1">
      <alignment horizontal="right"/>
    </xf>
    <xf numFmtId="0" fontId="37" fillId="0" borderId="0" xfId="0" applyFont="1"/>
    <xf numFmtId="1" fontId="37" fillId="0" borderId="0" xfId="0" applyNumberFormat="1" applyFont="1"/>
    <xf numFmtId="3" fontId="37" fillId="0" borderId="0" xfId="0" applyNumberFormat="1" applyFont="1"/>
    <xf numFmtId="173" fontId="37" fillId="0" borderId="0" xfId="0" applyNumberFormat="1" applyFont="1"/>
    <xf numFmtId="0" fontId="38" fillId="0" borderId="0" xfId="0" applyFont="1"/>
    <xf numFmtId="174" fontId="37" fillId="0" borderId="0" xfId="0" applyNumberFormat="1" applyFont="1"/>
    <xf numFmtId="173" fontId="38" fillId="0" borderId="0" xfId="0" applyNumberFormat="1" applyFont="1"/>
    <xf numFmtId="3" fontId="38" fillId="0" borderId="0" xfId="0" applyNumberFormat="1" applyFont="1"/>
    <xf numFmtId="0" fontId="40" fillId="0" borderId="0" xfId="1" applyAlignment="1" applyProtection="1"/>
    <xf numFmtId="165" fontId="19" fillId="0" borderId="0" xfId="0" applyNumberFormat="1" applyFont="1" applyAlignment="1">
      <alignment horizontal="right" vertical="center"/>
    </xf>
    <xf numFmtId="49" fontId="37" fillId="0" borderId="2" xfId="0" applyNumberFormat="1" applyFont="1" applyBorder="1" applyAlignment="1">
      <alignment horizontal="right"/>
    </xf>
    <xf numFmtId="49" fontId="38" fillId="0" borderId="1" xfId="0" applyNumberFormat="1" applyFont="1" applyBorder="1" applyAlignment="1">
      <alignment horizontal="right"/>
    </xf>
    <xf numFmtId="0" fontId="44" fillId="0" borderId="0" xfId="0" applyFont="1"/>
    <xf numFmtId="0" fontId="37" fillId="0" borderId="2" xfId="0" applyFont="1" applyBorder="1" applyAlignment="1">
      <alignment horizontal="center"/>
    </xf>
    <xf numFmtId="3" fontId="21" fillId="0" borderId="0" xfId="0" applyNumberFormat="1" applyFont="1" applyAlignment="1">
      <alignment horizontal="right"/>
    </xf>
    <xf numFmtId="172" fontId="18" fillId="0" borderId="0" xfId="0" applyNumberFormat="1" applyFont="1"/>
    <xf numFmtId="0" fontId="19" fillId="0" borderId="0" xfId="0" applyFont="1" applyAlignment="1">
      <alignment wrapText="1"/>
    </xf>
    <xf numFmtId="0" fontId="19" fillId="0" borderId="0" xfId="0" applyFont="1" applyAlignment="1">
      <alignment horizontal="right"/>
    </xf>
    <xf numFmtId="49" fontId="18" fillId="0" borderId="1" xfId="0" applyNumberFormat="1" applyFont="1" applyBorder="1"/>
    <xf numFmtId="0" fontId="40" fillId="0" borderId="0" xfId="1" applyProtection="1">
      <alignment vertical="top"/>
    </xf>
    <xf numFmtId="0" fontId="26" fillId="0" borderId="0" xfId="0" applyFont="1" applyAlignment="1">
      <alignment vertical="top"/>
    </xf>
    <xf numFmtId="0" fontId="0" fillId="0" borderId="0" xfId="0" applyAlignment="1">
      <alignment vertical="top"/>
    </xf>
    <xf numFmtId="165" fontId="17" fillId="0" borderId="0" xfId="0" applyNumberFormat="1" applyFont="1" applyAlignment="1">
      <alignment vertical="top" wrapText="1"/>
    </xf>
    <xf numFmtId="0" fontId="40" fillId="0" borderId="0" xfId="1" applyAlignment="1" applyProtection="1">
      <alignment vertical="top" wrapText="1"/>
    </xf>
    <xf numFmtId="0" fontId="17" fillId="0" borderId="0" xfId="0" applyFont="1" applyAlignment="1">
      <alignment vertical="top" wrapText="1"/>
    </xf>
    <xf numFmtId="165" fontId="26" fillId="0" borderId="0" xfId="0" applyNumberFormat="1" applyFont="1" applyAlignment="1">
      <alignment wrapText="1"/>
    </xf>
    <xf numFmtId="0" fontId="17" fillId="0" borderId="0" xfId="0" applyFont="1" applyAlignment="1">
      <alignment vertical="top"/>
    </xf>
    <xf numFmtId="0" fontId="0" fillId="0" borderId="0" xfId="0" applyAlignment="1">
      <alignment vertical="top" wrapText="1"/>
    </xf>
    <xf numFmtId="1" fontId="18" fillId="0" borderId="2" xfId="0" applyNumberFormat="1" applyFont="1" applyBorder="1" applyAlignment="1">
      <alignment wrapText="1"/>
    </xf>
    <xf numFmtId="168" fontId="18" fillId="0" borderId="0" xfId="0" applyNumberFormat="1" applyFont="1" applyAlignment="1">
      <alignment wrapText="1"/>
    </xf>
    <xf numFmtId="166" fontId="0" fillId="0" borderId="0" xfId="0" applyNumberFormat="1"/>
    <xf numFmtId="0" fontId="51" fillId="0" borderId="0" xfId="0" applyFont="1"/>
    <xf numFmtId="0" fontId="52" fillId="0" borderId="0" xfId="4" applyAlignment="1" applyProtection="1">
      <alignment horizontal="left"/>
    </xf>
    <xf numFmtId="0" fontId="14" fillId="0" borderId="0" xfId="0" applyFont="1" applyAlignment="1">
      <alignment horizontal="left"/>
    </xf>
    <xf numFmtId="0" fontId="37" fillId="0" borderId="0" xfId="0" applyFont="1" applyAlignment="1">
      <alignment horizontal="center"/>
    </xf>
    <xf numFmtId="3" fontId="36" fillId="0" borderId="0" xfId="0" applyNumberFormat="1" applyFont="1"/>
    <xf numFmtId="0" fontId="30" fillId="0" borderId="0" xfId="0" applyFont="1" applyAlignment="1">
      <alignment horizontal="left" vertical="top" wrapText="1"/>
    </xf>
    <xf numFmtId="0" fontId="37" fillId="0" borderId="0" xfId="0" applyFont="1" applyAlignment="1">
      <alignment horizontal="right"/>
    </xf>
    <xf numFmtId="174" fontId="18" fillId="0" borderId="0" xfId="0" applyNumberFormat="1" applyFont="1"/>
    <xf numFmtId="1" fontId="37" fillId="0" borderId="0" xfId="0" applyNumberFormat="1" applyFont="1" applyAlignment="1">
      <alignment horizontal="right" vertical="top"/>
    </xf>
    <xf numFmtId="3" fontId="37" fillId="0" borderId="0" xfId="0" applyNumberFormat="1" applyFont="1" applyAlignment="1">
      <alignment horizontal="right"/>
    </xf>
    <xf numFmtId="3" fontId="18" fillId="0" borderId="0" xfId="0" applyNumberFormat="1" applyFont="1" applyAlignment="1">
      <alignment horizontal="right" vertical="top"/>
    </xf>
    <xf numFmtId="3" fontId="18" fillId="0" borderId="0" xfId="0" applyNumberFormat="1" applyFont="1" applyAlignment="1">
      <alignment horizontal="right"/>
    </xf>
    <xf numFmtId="3" fontId="19" fillId="0" borderId="0" xfId="0" applyNumberFormat="1" applyFont="1" applyAlignment="1">
      <alignment horizontal="right"/>
    </xf>
    <xf numFmtId="3" fontId="18" fillId="0" borderId="1" xfId="0" applyNumberFormat="1" applyFont="1" applyBorder="1" applyAlignment="1">
      <alignment horizontal="right"/>
    </xf>
    <xf numFmtId="165" fontId="18" fillId="0" borderId="2" xfId="0" applyNumberFormat="1" applyFont="1" applyBorder="1"/>
    <xf numFmtId="175" fontId="18" fillId="0" borderId="2" xfId="0" applyNumberFormat="1" applyFont="1" applyBorder="1"/>
    <xf numFmtId="175" fontId="18" fillId="0" borderId="1" xfId="0" applyNumberFormat="1" applyFont="1" applyBorder="1"/>
    <xf numFmtId="179" fontId="19" fillId="0" borderId="0" xfId="0" applyNumberFormat="1" applyFont="1"/>
    <xf numFmtId="3" fontId="18" fillId="4" borderId="0" xfId="0" applyNumberFormat="1" applyFont="1" applyFill="1" applyAlignment="1">
      <alignment horizontal="right"/>
    </xf>
    <xf numFmtId="165" fontId="0" fillId="4" borderId="0" xfId="0" applyNumberFormat="1" applyFill="1"/>
    <xf numFmtId="0" fontId="0" fillId="4" borderId="0" xfId="0" applyFill="1"/>
    <xf numFmtId="165" fontId="18" fillId="4" borderId="0" xfId="0" applyNumberFormat="1" applyFont="1" applyFill="1"/>
    <xf numFmtId="0" fontId="18" fillId="4" borderId="0" xfId="0" applyFont="1" applyFill="1" applyAlignment="1">
      <alignment horizontal="right"/>
    </xf>
    <xf numFmtId="165" fontId="20" fillId="4" borderId="0" xfId="0" applyNumberFormat="1" applyFont="1" applyFill="1"/>
    <xf numFmtId="165" fontId="20" fillId="4" borderId="0" xfId="0" applyNumberFormat="1" applyFont="1" applyFill="1" applyAlignment="1">
      <alignment vertical="top"/>
    </xf>
    <xf numFmtId="165" fontId="18" fillId="4" borderId="0" xfId="0" applyNumberFormat="1" applyFont="1" applyFill="1" applyAlignment="1">
      <alignment wrapText="1"/>
    </xf>
    <xf numFmtId="165" fontId="18" fillId="4" borderId="0" xfId="0" applyNumberFormat="1" applyFont="1" applyFill="1" applyAlignment="1">
      <alignment vertical="top"/>
    </xf>
    <xf numFmtId="165" fontId="18" fillId="0" borderId="2" xfId="0" applyNumberFormat="1" applyFont="1" applyBorder="1" applyAlignment="1">
      <alignment wrapText="1"/>
    </xf>
    <xf numFmtId="179" fontId="19" fillId="0" borderId="0" xfId="0" applyNumberFormat="1" applyFont="1" applyAlignment="1">
      <alignment horizontal="right"/>
    </xf>
    <xf numFmtId="165" fontId="18" fillId="0" borderId="0" xfId="0" applyNumberFormat="1" applyFont="1" applyAlignment="1">
      <alignment horizontal="left"/>
    </xf>
    <xf numFmtId="0" fontId="0" fillId="0" borderId="0" xfId="0" applyAlignment="1">
      <alignment horizontal="left"/>
    </xf>
    <xf numFmtId="0" fontId="54" fillId="0" borderId="0" xfId="0" applyFont="1" applyAlignment="1">
      <alignment horizontal="right" vertical="top"/>
    </xf>
    <xf numFmtId="165" fontId="54" fillId="0" borderId="0" xfId="0" applyNumberFormat="1" applyFont="1" applyAlignment="1">
      <alignment horizontal="left" vertical="top"/>
    </xf>
    <xf numFmtId="0" fontId="54" fillId="0" borderId="0" xfId="0" applyFont="1" applyAlignment="1">
      <alignment horizontal="left" vertical="top"/>
    </xf>
    <xf numFmtId="0" fontId="54" fillId="0" borderId="0" xfId="0" applyFont="1" applyAlignment="1">
      <alignment horizontal="left" vertical="top" wrapText="1"/>
    </xf>
    <xf numFmtId="167" fontId="54" fillId="0" borderId="0" xfId="0" applyNumberFormat="1" applyFont="1" applyAlignment="1">
      <alignment horizontal="left" vertical="top"/>
    </xf>
    <xf numFmtId="165" fontId="57" fillId="0" borderId="0" xfId="0" applyNumberFormat="1" applyFont="1" applyAlignment="1">
      <alignment horizontal="left" vertical="top"/>
    </xf>
    <xf numFmtId="165" fontId="54" fillId="0" borderId="1" xfId="0" applyNumberFormat="1" applyFont="1" applyBorder="1" applyAlignment="1">
      <alignment horizontal="left" vertical="top"/>
    </xf>
    <xf numFmtId="179" fontId="54" fillId="0" borderId="0" xfId="0" applyNumberFormat="1" applyFont="1" applyAlignment="1">
      <alignment horizontal="left" vertical="top"/>
    </xf>
    <xf numFmtId="179" fontId="54" fillId="0" borderId="1" xfId="0" applyNumberFormat="1" applyFont="1" applyBorder="1" applyAlignment="1">
      <alignment horizontal="left" vertical="top"/>
    </xf>
    <xf numFmtId="165" fontId="55" fillId="0" borderId="0" xfId="0" applyNumberFormat="1" applyFont="1" applyAlignment="1">
      <alignment horizontal="left" vertical="top"/>
    </xf>
    <xf numFmtId="0" fontId="57" fillId="0" borderId="0" xfId="0" applyFont="1" applyAlignment="1">
      <alignment horizontal="left" vertical="top"/>
    </xf>
    <xf numFmtId="1" fontId="16" fillId="0" borderId="0" xfId="0" applyNumberFormat="1" applyFont="1" applyAlignment="1">
      <alignment horizontal="left" wrapText="1"/>
    </xf>
    <xf numFmtId="1" fontId="18" fillId="0" borderId="1" xfId="0" applyNumberFormat="1" applyFont="1" applyBorder="1" applyAlignment="1">
      <alignment horizontal="left" wrapText="1"/>
    </xf>
    <xf numFmtId="1" fontId="18" fillId="0" borderId="0" xfId="0" applyNumberFormat="1" applyFont="1" applyAlignment="1">
      <alignment horizontal="left" wrapText="1"/>
    </xf>
    <xf numFmtId="166" fontId="18" fillId="0" borderId="0" xfId="0" applyNumberFormat="1" applyFont="1" applyAlignment="1">
      <alignment horizontal="left"/>
    </xf>
    <xf numFmtId="1" fontId="0" fillId="0" borderId="0" xfId="0" applyNumberFormat="1" applyAlignment="1">
      <alignment horizontal="left" wrapText="1"/>
    </xf>
    <xf numFmtId="168" fontId="54" fillId="0" borderId="0" xfId="0" applyNumberFormat="1" applyFont="1" applyAlignment="1">
      <alignment horizontal="left" vertical="top"/>
    </xf>
    <xf numFmtId="168" fontId="55" fillId="0" borderId="0" xfId="0" applyNumberFormat="1" applyFont="1" applyAlignment="1">
      <alignment horizontal="left" vertical="top"/>
    </xf>
    <xf numFmtId="0" fontId="55" fillId="0" borderId="0" xfId="0" applyFont="1" applyAlignment="1">
      <alignment horizontal="left" vertical="top"/>
    </xf>
    <xf numFmtId="170" fontId="57" fillId="0" borderId="0" xfId="0" applyNumberFormat="1" applyFont="1" applyAlignment="1">
      <alignment horizontal="left" vertical="top"/>
    </xf>
    <xf numFmtId="0" fontId="57" fillId="0" borderId="0" xfId="0" applyFont="1" applyAlignment="1">
      <alignment horizontal="left" vertical="top" wrapText="1"/>
    </xf>
    <xf numFmtId="170" fontId="54" fillId="0" borderId="0" xfId="0" applyNumberFormat="1" applyFont="1" applyAlignment="1">
      <alignment horizontal="left" vertical="top"/>
    </xf>
    <xf numFmtId="49" fontId="54" fillId="0" borderId="0" xfId="0" applyNumberFormat="1" applyFont="1" applyAlignment="1">
      <alignment horizontal="left" vertical="top" wrapText="1"/>
    </xf>
    <xf numFmtId="170" fontId="54" fillId="0" borderId="0" xfId="0" applyNumberFormat="1" applyFont="1" applyAlignment="1">
      <alignment horizontal="left" vertical="top" wrapText="1"/>
    </xf>
    <xf numFmtId="168" fontId="57" fillId="0" borderId="0" xfId="0" applyNumberFormat="1" applyFont="1" applyAlignment="1">
      <alignment horizontal="left" vertical="top"/>
    </xf>
    <xf numFmtId="168" fontId="54" fillId="2" borderId="0" xfId="0" applyNumberFormat="1" applyFont="1" applyFill="1" applyAlignment="1">
      <alignment horizontal="left" vertical="top"/>
    </xf>
    <xf numFmtId="0" fontId="56" fillId="0" borderId="0" xfId="0" applyFont="1" applyAlignment="1">
      <alignment horizontal="left" vertical="top"/>
    </xf>
    <xf numFmtId="168" fontId="54" fillId="0" borderId="0" xfId="0" applyNumberFormat="1" applyFont="1" applyAlignment="1">
      <alignment horizontal="left" vertical="center"/>
    </xf>
    <xf numFmtId="179" fontId="54" fillId="0" borderId="0" xfId="0" applyNumberFormat="1" applyFont="1" applyAlignment="1">
      <alignment horizontal="left" vertical="center"/>
    </xf>
    <xf numFmtId="168" fontId="14" fillId="0" borderId="0" xfId="0" applyNumberFormat="1" applyFont="1" applyAlignment="1">
      <alignment horizontal="left"/>
    </xf>
    <xf numFmtId="168" fontId="18" fillId="0" borderId="0" xfId="0" applyNumberFormat="1" applyFont="1" applyAlignment="1">
      <alignment horizontal="left"/>
    </xf>
    <xf numFmtId="168" fontId="18" fillId="2" borderId="0" xfId="0" applyNumberFormat="1" applyFont="1" applyFill="1" applyAlignment="1">
      <alignment horizontal="left"/>
    </xf>
    <xf numFmtId="0" fontId="54" fillId="0" borderId="2" xfId="0" applyFont="1" applyBorder="1" applyAlignment="1">
      <alignment horizontal="right" vertical="top"/>
    </xf>
    <xf numFmtId="0" fontId="39" fillId="0" borderId="0" xfId="0" applyFont="1" applyAlignment="1">
      <alignment horizontal="left" vertical="top"/>
    </xf>
    <xf numFmtId="165" fontId="54" fillId="0" borderId="0" xfId="0" applyNumberFormat="1" applyFont="1" applyAlignment="1">
      <alignment horizontal="left"/>
    </xf>
    <xf numFmtId="3" fontId="18" fillId="0" borderId="0" xfId="0" applyNumberFormat="1" applyFont="1" applyAlignment="1">
      <alignment horizontal="right" wrapText="1"/>
    </xf>
    <xf numFmtId="168" fontId="57" fillId="0" borderId="0" xfId="0" applyNumberFormat="1" applyFont="1" applyAlignment="1">
      <alignment horizontal="left" vertical="center"/>
    </xf>
    <xf numFmtId="168" fontId="54" fillId="0" borderId="0" xfId="0" applyNumberFormat="1" applyFont="1" applyAlignment="1">
      <alignment horizontal="left" vertical="center" wrapText="1"/>
    </xf>
    <xf numFmtId="168" fontId="54" fillId="2" borderId="0" xfId="0" applyNumberFormat="1" applyFont="1" applyFill="1" applyAlignment="1">
      <alignment horizontal="left" vertical="center"/>
    </xf>
    <xf numFmtId="168" fontId="54" fillId="0" borderId="1" xfId="0" applyNumberFormat="1" applyFont="1" applyBorder="1" applyAlignment="1">
      <alignment horizontal="left" vertical="center"/>
    </xf>
    <xf numFmtId="0" fontId="54" fillId="0" borderId="0" xfId="0" applyFont="1" applyAlignment="1">
      <alignment horizontal="left" vertical="center"/>
    </xf>
    <xf numFmtId="1" fontId="54" fillId="0" borderId="1" xfId="0" applyNumberFormat="1" applyFont="1" applyBorder="1" applyAlignment="1">
      <alignment horizontal="left" vertical="center"/>
    </xf>
    <xf numFmtId="165" fontId="54" fillId="0" borderId="0" xfId="0" applyNumberFormat="1" applyFont="1" applyAlignment="1">
      <alignment horizontal="left" vertical="center"/>
    </xf>
    <xf numFmtId="0" fontId="54" fillId="0" borderId="1" xfId="0" applyFont="1" applyBorder="1" applyAlignment="1">
      <alignment horizontal="left" vertical="center"/>
    </xf>
    <xf numFmtId="167" fontId="17" fillId="0" borderId="0" xfId="0" applyNumberFormat="1" applyFont="1" applyAlignment="1">
      <alignment vertical="top" wrapText="1"/>
    </xf>
    <xf numFmtId="166" fontId="19" fillId="0" borderId="0" xfId="0" applyNumberFormat="1" applyFont="1" applyAlignment="1">
      <alignment horizontal="left"/>
    </xf>
    <xf numFmtId="0" fontId="0" fillId="0" borderId="2" xfId="0" applyBorder="1"/>
    <xf numFmtId="1" fontId="37" fillId="0" borderId="0" xfId="0" applyNumberFormat="1" applyFont="1" applyAlignment="1">
      <alignment horizontal="right"/>
    </xf>
    <xf numFmtId="0" fontId="55" fillId="0" borderId="0" xfId="0" applyFont="1" applyAlignment="1">
      <alignment horizontal="right" vertical="top"/>
    </xf>
    <xf numFmtId="165" fontId="55" fillId="0" borderId="0" xfId="0" applyNumberFormat="1" applyFont="1" applyAlignment="1">
      <alignment horizontal="left" vertical="top" wrapText="1"/>
    </xf>
    <xf numFmtId="165" fontId="26" fillId="0" borderId="0" xfId="0" applyNumberFormat="1" applyFont="1" applyAlignment="1">
      <alignment vertical="center"/>
    </xf>
    <xf numFmtId="165" fontId="32" fillId="0" borderId="0" xfId="0" applyNumberFormat="1" applyFont="1" applyAlignment="1">
      <alignment vertical="center"/>
    </xf>
    <xf numFmtId="165" fontId="32" fillId="0" borderId="0" xfId="0" applyNumberFormat="1" applyFont="1" applyAlignment="1">
      <alignment vertical="center" wrapText="1"/>
    </xf>
    <xf numFmtId="165" fontId="32" fillId="0" borderId="0" xfId="0" applyNumberFormat="1" applyFont="1"/>
    <xf numFmtId="1" fontId="25" fillId="0" borderId="0" xfId="0" applyNumberFormat="1" applyFont="1"/>
    <xf numFmtId="0" fontId="25" fillId="0" borderId="0" xfId="0" applyFont="1" applyAlignment="1">
      <alignment vertical="top"/>
    </xf>
    <xf numFmtId="165" fontId="26" fillId="0" borderId="1" xfId="0" applyNumberFormat="1" applyFont="1" applyBorder="1" applyAlignment="1">
      <alignment vertical="top" wrapText="1"/>
    </xf>
    <xf numFmtId="168" fontId="55" fillId="0" borderId="0" xfId="0" applyNumberFormat="1" applyFont="1" applyAlignment="1">
      <alignment horizontal="left" vertical="center"/>
    </xf>
    <xf numFmtId="168" fontId="26" fillId="0" borderId="0" xfId="0" applyNumberFormat="1" applyFont="1" applyAlignment="1">
      <alignment horizontal="left"/>
    </xf>
    <xf numFmtId="170" fontId="55" fillId="0" borderId="0" xfId="0" applyNumberFormat="1" applyFont="1" applyAlignment="1">
      <alignment horizontal="left" vertical="top"/>
    </xf>
    <xf numFmtId="3" fontId="61" fillId="0" borderId="0" xfId="0" applyNumberFormat="1" applyFont="1"/>
    <xf numFmtId="0" fontId="61" fillId="0" borderId="0" xfId="0" applyFont="1"/>
    <xf numFmtId="173" fontId="62" fillId="0" borderId="0" xfId="0" applyNumberFormat="1" applyFont="1"/>
    <xf numFmtId="165" fontId="54" fillId="2" borderId="0" xfId="0" applyNumberFormat="1" applyFont="1" applyFill="1" applyAlignment="1">
      <alignment horizontal="left" vertical="top"/>
    </xf>
    <xf numFmtId="3" fontId="54" fillId="0" borderId="0" xfId="0" applyNumberFormat="1" applyFont="1" applyAlignment="1">
      <alignment horizontal="right" vertical="top"/>
    </xf>
    <xf numFmtId="165" fontId="17" fillId="2" borderId="0" xfId="0" applyNumberFormat="1" applyFont="1" applyFill="1"/>
    <xf numFmtId="1" fontId="18" fillId="0" borderId="0" xfId="0" applyNumberFormat="1" applyFont="1" applyAlignment="1">
      <alignment horizontal="right"/>
    </xf>
    <xf numFmtId="0" fontId="62" fillId="0" borderId="0" xfId="0" applyFont="1"/>
    <xf numFmtId="0" fontId="63" fillId="0" borderId="0" xfId="0" applyFont="1"/>
    <xf numFmtId="0" fontId="37" fillId="0" borderId="3" xfId="0" applyFont="1" applyBorder="1"/>
    <xf numFmtId="175" fontId="19" fillId="0" borderId="1" xfId="0" applyNumberFormat="1" applyFont="1" applyBorder="1"/>
    <xf numFmtId="0" fontId="0" fillId="0" borderId="3" xfId="0" applyBorder="1"/>
    <xf numFmtId="0" fontId="26" fillId="0" borderId="1" xfId="0" applyFont="1" applyBorder="1" applyAlignment="1">
      <alignment wrapText="1"/>
    </xf>
    <xf numFmtId="0" fontId="25" fillId="0" borderId="0" xfId="0" applyFont="1" applyAlignment="1">
      <alignment vertical="top" wrapText="1"/>
    </xf>
    <xf numFmtId="0" fontId="54" fillId="0" borderId="2" xfId="0" applyFont="1" applyBorder="1" applyAlignment="1">
      <alignment horizontal="left" vertical="top"/>
    </xf>
    <xf numFmtId="180" fontId="19" fillId="0" borderId="1" xfId="0" applyNumberFormat="1" applyFont="1" applyBorder="1" applyAlignment="1">
      <alignment horizontal="right"/>
    </xf>
    <xf numFmtId="180" fontId="37" fillId="0" borderId="0" xfId="0" applyNumberFormat="1" applyFont="1" applyAlignment="1">
      <alignment horizontal="right"/>
    </xf>
    <xf numFmtId="180" fontId="37" fillId="0" borderId="0" xfId="0" applyNumberFormat="1" applyFont="1"/>
    <xf numFmtId="173" fontId="37" fillId="0" borderId="0" xfId="0" applyNumberFormat="1" applyFont="1" applyAlignment="1">
      <alignment horizontal="right"/>
    </xf>
    <xf numFmtId="0" fontId="64" fillId="0" borderId="0" xfId="0" applyFont="1" applyAlignment="1">
      <alignment horizontal="left"/>
    </xf>
    <xf numFmtId="180" fontId="19" fillId="0" borderId="0" xfId="0" applyNumberFormat="1" applyFont="1" applyAlignment="1">
      <alignment horizontal="right"/>
    </xf>
    <xf numFmtId="0" fontId="49" fillId="2" borderId="0" xfId="0" applyFont="1" applyFill="1"/>
    <xf numFmtId="0" fontId="50" fillId="2" borderId="0" xfId="0" applyFont="1" applyFill="1"/>
    <xf numFmtId="0" fontId="51" fillId="2" borderId="0" xfId="0" applyFont="1" applyFill="1"/>
    <xf numFmtId="0" fontId="15" fillId="2" borderId="0" xfId="0" applyFont="1" applyFill="1"/>
    <xf numFmtId="0" fontId="65" fillId="0" borderId="0" xfId="0" applyFont="1" applyAlignment="1">
      <alignment horizontal="left"/>
    </xf>
    <xf numFmtId="167" fontId="18" fillId="0" borderId="0" xfId="0" applyNumberFormat="1" applyFont="1" applyAlignment="1">
      <alignment wrapText="1"/>
    </xf>
    <xf numFmtId="180" fontId="54" fillId="0" borderId="0" xfId="0" applyNumberFormat="1" applyFont="1" applyAlignment="1">
      <alignment horizontal="left" vertical="top"/>
    </xf>
    <xf numFmtId="180" fontId="54" fillId="0" borderId="1" xfId="0" applyNumberFormat="1" applyFont="1" applyBorder="1" applyAlignment="1">
      <alignment horizontal="left" vertical="top"/>
    </xf>
    <xf numFmtId="181" fontId="37" fillId="0" borderId="0" xfId="0" applyNumberFormat="1" applyFont="1" applyAlignment="1">
      <alignment horizontal="right"/>
    </xf>
    <xf numFmtId="0" fontId="66" fillId="0" borderId="0" xfId="1" applyFont="1" applyProtection="1">
      <alignment vertical="top"/>
    </xf>
    <xf numFmtId="0" fontId="40" fillId="0" borderId="0" xfId="1" applyFill="1" applyAlignment="1" applyProtection="1"/>
    <xf numFmtId="0" fontId="66" fillId="0" borderId="0" xfId="1" applyFont="1" applyFill="1" applyAlignment="1" applyProtection="1"/>
    <xf numFmtId="0" fontId="67" fillId="0" borderId="0" xfId="1" applyFont="1" applyProtection="1">
      <alignment vertical="top"/>
    </xf>
    <xf numFmtId="0" fontId="67" fillId="0" borderId="0" xfId="1" applyFont="1" applyFill="1" applyAlignment="1" applyProtection="1"/>
    <xf numFmtId="0" fontId="67" fillId="0" borderId="0" xfId="1" quotePrefix="1" applyFont="1" applyFill="1" applyAlignment="1" applyProtection="1"/>
    <xf numFmtId="165" fontId="15" fillId="2" borderId="0" xfId="0" applyNumberFormat="1" applyFont="1" applyFill="1"/>
    <xf numFmtId="167" fontId="16" fillId="2" borderId="0" xfId="0" applyNumberFormat="1" applyFont="1" applyFill="1"/>
    <xf numFmtId="165" fontId="16" fillId="2" borderId="0" xfId="0" applyNumberFormat="1" applyFont="1" applyFill="1"/>
    <xf numFmtId="165" fontId="26" fillId="2" borderId="0" xfId="0" applyNumberFormat="1" applyFont="1" applyFill="1"/>
    <xf numFmtId="167" fontId="26" fillId="2" borderId="0" xfId="0" applyNumberFormat="1" applyFont="1" applyFill="1"/>
    <xf numFmtId="165" fontId="19" fillId="2" borderId="0" xfId="0" applyNumberFormat="1" applyFont="1" applyFill="1"/>
    <xf numFmtId="167" fontId="18" fillId="2" borderId="0" xfId="0" applyNumberFormat="1" applyFont="1" applyFill="1"/>
    <xf numFmtId="165" fontId="18" fillId="2" borderId="0" xfId="0" applyNumberFormat="1" applyFont="1" applyFill="1"/>
    <xf numFmtId="178" fontId="19" fillId="2" borderId="1" xfId="0" applyNumberFormat="1" applyFont="1" applyFill="1" applyBorder="1" applyAlignment="1">
      <alignment horizontal="right"/>
    </xf>
    <xf numFmtId="0" fontId="54" fillId="2" borderId="1" xfId="0" applyFont="1" applyFill="1" applyBorder="1" applyAlignment="1">
      <alignment horizontal="right" vertical="top"/>
    </xf>
    <xf numFmtId="180" fontId="18" fillId="2" borderId="0" xfId="0" applyNumberFormat="1" applyFont="1" applyFill="1" applyAlignment="1">
      <alignment horizontal="right"/>
    </xf>
    <xf numFmtId="179" fontId="18" fillId="2" borderId="0" xfId="0" applyNumberFormat="1" applyFont="1" applyFill="1" applyAlignment="1">
      <alignment horizontal="right"/>
    </xf>
    <xf numFmtId="180" fontId="19" fillId="2" borderId="0" xfId="0" applyNumberFormat="1" applyFont="1" applyFill="1" applyAlignment="1">
      <alignment horizontal="right"/>
    </xf>
    <xf numFmtId="165" fontId="0" fillId="2" borderId="0" xfId="0" applyNumberFormat="1" applyFill="1"/>
    <xf numFmtId="0" fontId="54" fillId="2" borderId="0" xfId="0" applyFont="1" applyFill="1" applyAlignment="1">
      <alignment horizontal="left" vertical="top"/>
    </xf>
    <xf numFmtId="0" fontId="54" fillId="2" borderId="1" xfId="0" applyFont="1" applyFill="1" applyBorder="1" applyAlignment="1">
      <alignment horizontal="left" vertical="top"/>
    </xf>
    <xf numFmtId="3" fontId="18" fillId="2" borderId="0" xfId="0" applyNumberFormat="1" applyFont="1" applyFill="1" applyAlignment="1">
      <alignment horizontal="right"/>
    </xf>
    <xf numFmtId="3" fontId="54" fillId="2" borderId="0" xfId="0" applyNumberFormat="1" applyFont="1" applyFill="1" applyAlignment="1">
      <alignment horizontal="left" vertical="top"/>
    </xf>
    <xf numFmtId="3" fontId="55" fillId="2" borderId="0" xfId="0" applyNumberFormat="1" applyFont="1" applyFill="1" applyAlignment="1">
      <alignment horizontal="left" vertical="top"/>
    </xf>
    <xf numFmtId="3" fontId="56" fillId="2" borderId="0" xfId="0" applyNumberFormat="1" applyFont="1" applyFill="1" applyAlignment="1">
      <alignment horizontal="left" vertical="top"/>
    </xf>
    <xf numFmtId="3" fontId="19" fillId="2" borderId="0" xfId="0" applyNumberFormat="1" applyFont="1" applyFill="1" applyAlignment="1">
      <alignment horizontal="right"/>
    </xf>
    <xf numFmtId="167" fontId="18" fillId="2" borderId="3" xfId="0" applyNumberFormat="1" applyFont="1" applyFill="1" applyBorder="1"/>
    <xf numFmtId="167" fontId="54" fillId="2" borderId="3" xfId="0" applyNumberFormat="1" applyFont="1" applyFill="1" applyBorder="1" applyAlignment="1">
      <alignment horizontal="left" vertical="top"/>
    </xf>
    <xf numFmtId="165" fontId="18" fillId="2" borderId="0" xfId="0" applyNumberFormat="1" applyFont="1" applyFill="1" applyAlignment="1">
      <alignment vertical="top"/>
    </xf>
    <xf numFmtId="165" fontId="18" fillId="2" borderId="0" xfId="0" applyNumberFormat="1" applyFont="1" applyFill="1" applyAlignment="1">
      <alignment wrapText="1"/>
    </xf>
    <xf numFmtId="181" fontId="18" fillId="2" borderId="0" xfId="0" applyNumberFormat="1" applyFont="1" applyFill="1" applyAlignment="1">
      <alignment horizontal="right"/>
    </xf>
    <xf numFmtId="165" fontId="18" fillId="2" borderId="1" xfId="0" applyNumberFormat="1" applyFont="1" applyFill="1" applyBorder="1"/>
    <xf numFmtId="165" fontId="0" fillId="2" borderId="0" xfId="0" applyNumberFormat="1" applyFill="1" applyAlignment="1">
      <alignment vertical="top"/>
    </xf>
    <xf numFmtId="165" fontId="0" fillId="2" borderId="0" xfId="0" applyNumberFormat="1" applyFill="1" applyAlignment="1">
      <alignment wrapText="1"/>
    </xf>
    <xf numFmtId="165" fontId="19" fillId="2" borderId="0" xfId="0" applyNumberFormat="1" applyFont="1" applyFill="1" applyAlignment="1">
      <alignment vertical="top"/>
    </xf>
    <xf numFmtId="165" fontId="19" fillId="2" borderId="0" xfId="0" applyNumberFormat="1" applyFont="1" applyFill="1" applyAlignment="1">
      <alignment wrapText="1"/>
    </xf>
    <xf numFmtId="165" fontId="24" fillId="2" borderId="0" xfId="0" applyNumberFormat="1" applyFont="1" applyFill="1" applyAlignment="1">
      <alignment vertical="top"/>
    </xf>
    <xf numFmtId="165" fontId="24" fillId="2" borderId="0" xfId="0" applyNumberFormat="1" applyFont="1" applyFill="1" applyAlignment="1">
      <alignment wrapText="1"/>
    </xf>
    <xf numFmtId="165" fontId="24" fillId="2" borderId="0" xfId="0" applyNumberFormat="1" applyFont="1" applyFill="1"/>
    <xf numFmtId="165" fontId="26" fillId="2" borderId="0" xfId="0" applyNumberFormat="1" applyFont="1" applyFill="1" applyAlignment="1">
      <alignment vertical="center"/>
    </xf>
    <xf numFmtId="165" fontId="18" fillId="2" borderId="2" xfId="0" applyNumberFormat="1" applyFont="1" applyFill="1" applyBorder="1"/>
    <xf numFmtId="167" fontId="18" fillId="2" borderId="2" xfId="0" applyNumberFormat="1" applyFont="1" applyFill="1" applyBorder="1"/>
    <xf numFmtId="0" fontId="18" fillId="2" borderId="0" xfId="0" applyFont="1" applyFill="1"/>
    <xf numFmtId="165" fontId="19" fillId="2" borderId="1" xfId="0" applyNumberFormat="1" applyFont="1" applyFill="1" applyBorder="1" applyAlignment="1">
      <alignment horizontal="right"/>
    </xf>
    <xf numFmtId="0" fontId="19" fillId="2" borderId="1" xfId="0" applyFont="1" applyFill="1" applyBorder="1"/>
    <xf numFmtId="180" fontId="19" fillId="2" borderId="0" xfId="0" applyNumberFormat="1" applyFont="1" applyFill="1"/>
    <xf numFmtId="180" fontId="18" fillId="2" borderId="0" xfId="0" applyNumberFormat="1" applyFont="1" applyFill="1"/>
    <xf numFmtId="180" fontId="19" fillId="2" borderId="1" xfId="0" applyNumberFormat="1" applyFont="1" applyFill="1" applyBorder="1" applyAlignment="1">
      <alignment horizontal="right"/>
    </xf>
    <xf numFmtId="165" fontId="19" fillId="2" borderId="1" xfId="0" applyNumberFormat="1" applyFont="1" applyFill="1" applyBorder="1"/>
    <xf numFmtId="179" fontId="19" fillId="2" borderId="2" xfId="0" applyNumberFormat="1" applyFont="1" applyFill="1" applyBorder="1" applyAlignment="1">
      <alignment horizontal="right"/>
    </xf>
    <xf numFmtId="175" fontId="18" fillId="2" borderId="0" xfId="0" applyNumberFormat="1" applyFont="1" applyFill="1" applyAlignment="1">
      <alignment horizontal="right"/>
    </xf>
    <xf numFmtId="165" fontId="24" fillId="2" borderId="1" xfId="0" applyNumberFormat="1" applyFont="1" applyFill="1" applyBorder="1" applyAlignment="1">
      <alignment horizontal="right"/>
    </xf>
    <xf numFmtId="0" fontId="19" fillId="2" borderId="1" xfId="0" applyFont="1" applyFill="1" applyBorder="1" applyAlignment="1">
      <alignment horizontal="right"/>
    </xf>
    <xf numFmtId="165" fontId="18" fillId="2" borderId="0" xfId="0" applyNumberFormat="1" applyFont="1" applyFill="1" applyAlignment="1">
      <alignment horizontal="right"/>
    </xf>
    <xf numFmtId="180" fontId="18" fillId="2" borderId="1" xfId="0" applyNumberFormat="1" applyFont="1" applyFill="1" applyBorder="1"/>
    <xf numFmtId="0" fontId="15" fillId="2" borderId="0" xfId="0" applyFont="1" applyFill="1" applyAlignment="1">
      <alignment wrapText="1"/>
    </xf>
    <xf numFmtId="175" fontId="18" fillId="2" borderId="0" xfId="0" applyNumberFormat="1" applyFont="1" applyFill="1"/>
    <xf numFmtId="3" fontId="18" fillId="2" borderId="0" xfId="0" applyNumberFormat="1" applyFont="1" applyFill="1"/>
    <xf numFmtId="0" fontId="30" fillId="2" borderId="0" xfId="0" applyFont="1" applyFill="1"/>
    <xf numFmtId="1" fontId="0" fillId="2" borderId="0" xfId="0" applyNumberFormat="1" applyFill="1"/>
    <xf numFmtId="0" fontId="26" fillId="2" borderId="0" xfId="0" applyFont="1" applyFill="1"/>
    <xf numFmtId="1" fontId="25" fillId="2" borderId="0" xfId="0" applyNumberFormat="1" applyFont="1" applyFill="1"/>
    <xf numFmtId="0" fontId="37" fillId="2" borderId="1" xfId="0" applyFont="1" applyFill="1" applyBorder="1"/>
    <xf numFmtId="165" fontId="19" fillId="2" borderId="0" xfId="0" applyNumberFormat="1" applyFont="1" applyFill="1" applyAlignment="1">
      <alignment horizontal="left"/>
    </xf>
    <xf numFmtId="1" fontId="19" fillId="2" borderId="0" xfId="0" applyNumberFormat="1" applyFont="1" applyFill="1"/>
    <xf numFmtId="0" fontId="19" fillId="2" borderId="0" xfId="0" applyFont="1" applyFill="1"/>
    <xf numFmtId="167" fontId="19" fillId="2" borderId="0" xfId="0" applyNumberFormat="1" applyFont="1" applyFill="1" applyAlignment="1">
      <alignment vertical="top"/>
    </xf>
    <xf numFmtId="0" fontId="19" fillId="2" borderId="0" xfId="0" applyFont="1" applyFill="1" applyAlignment="1">
      <alignment wrapText="1"/>
    </xf>
    <xf numFmtId="168" fontId="26" fillId="2" borderId="1" xfId="0" applyNumberFormat="1" applyFont="1" applyFill="1" applyBorder="1"/>
    <xf numFmtId="168" fontId="55" fillId="2" borderId="0" xfId="0" applyNumberFormat="1" applyFont="1" applyFill="1" applyAlignment="1">
      <alignment horizontal="left" vertical="center"/>
    </xf>
    <xf numFmtId="168" fontId="26" fillId="2" borderId="0" xfId="0" applyNumberFormat="1" applyFont="1" applyFill="1"/>
    <xf numFmtId="0" fontId="37" fillId="2" borderId="0" xfId="0" applyFont="1" applyFill="1"/>
    <xf numFmtId="1" fontId="37" fillId="2" borderId="0" xfId="0" applyNumberFormat="1" applyFont="1" applyFill="1"/>
    <xf numFmtId="3" fontId="38" fillId="2" borderId="0" xfId="0" applyNumberFormat="1" applyFont="1" applyFill="1"/>
    <xf numFmtId="173" fontId="38" fillId="2" borderId="0" xfId="0" applyNumberFormat="1" applyFont="1" applyFill="1"/>
    <xf numFmtId="3" fontId="37" fillId="2" borderId="0" xfId="0" applyNumberFormat="1" applyFont="1" applyFill="1"/>
    <xf numFmtId="0" fontId="37" fillId="2" borderId="0" xfId="0" applyFont="1" applyFill="1" applyAlignment="1">
      <alignment horizontal="right"/>
    </xf>
    <xf numFmtId="165" fontId="18" fillId="2" borderId="0" xfId="0" applyNumberFormat="1" applyFont="1" applyFill="1" applyAlignment="1">
      <alignment horizontal="left" wrapText="1"/>
    </xf>
    <xf numFmtId="0" fontId="0" fillId="2" borderId="0" xfId="0" applyFill="1" applyAlignment="1">
      <alignment wrapText="1"/>
    </xf>
    <xf numFmtId="180" fontId="18" fillId="0" borderId="0" xfId="0" applyNumberFormat="1" applyFont="1" applyAlignment="1">
      <alignment horizontal="right"/>
    </xf>
    <xf numFmtId="181" fontId="18" fillId="0" borderId="0" xfId="0" applyNumberFormat="1" applyFont="1" applyAlignment="1">
      <alignment horizontal="right"/>
    </xf>
    <xf numFmtId="181" fontId="18" fillId="0" borderId="1" xfId="0" applyNumberFormat="1" applyFont="1" applyBorder="1" applyAlignment="1">
      <alignment horizontal="right"/>
    </xf>
    <xf numFmtId="181" fontId="19" fillId="0" borderId="0" xfId="0" applyNumberFormat="1" applyFont="1" applyAlignment="1">
      <alignment horizontal="right"/>
    </xf>
    <xf numFmtId="181" fontId="19" fillId="0" borderId="0" xfId="0" applyNumberFormat="1" applyFont="1"/>
    <xf numFmtId="181" fontId="18" fillId="0" borderId="0" xfId="0" applyNumberFormat="1" applyFont="1"/>
    <xf numFmtId="181" fontId="19" fillId="0" borderId="1" xfId="0" applyNumberFormat="1" applyFont="1" applyBorder="1" applyAlignment="1">
      <alignment horizontal="right"/>
    </xf>
    <xf numFmtId="0" fontId="18" fillId="2" borderId="0" xfId="0" applyFont="1" applyFill="1" applyAlignment="1">
      <alignment wrapText="1"/>
    </xf>
    <xf numFmtId="180" fontId="19" fillId="0" borderId="0" xfId="0" applyNumberFormat="1" applyFont="1"/>
    <xf numFmtId="180" fontId="18" fillId="0" borderId="0" xfId="0" applyNumberFormat="1" applyFont="1"/>
    <xf numFmtId="180" fontId="18" fillId="0" borderId="1" xfId="0" applyNumberFormat="1" applyFont="1" applyBorder="1"/>
    <xf numFmtId="167" fontId="0" fillId="2" borderId="0" xfId="0" applyNumberFormat="1" applyFill="1"/>
    <xf numFmtId="1" fontId="0" fillId="2" borderId="0" xfId="0" applyNumberFormat="1" applyFill="1" applyAlignment="1">
      <alignment horizontal="left" wrapText="1"/>
    </xf>
    <xf numFmtId="1" fontId="0" fillId="2" borderId="0" xfId="0" applyNumberFormat="1" applyFill="1" applyAlignment="1">
      <alignment wrapText="1"/>
    </xf>
    <xf numFmtId="165" fontId="54" fillId="2" borderId="0" xfId="0" applyNumberFormat="1" applyFont="1" applyFill="1" applyAlignment="1">
      <alignment horizontal="left" vertical="top" wrapText="1"/>
    </xf>
    <xf numFmtId="165" fontId="18" fillId="2" borderId="2" xfId="0" applyNumberFormat="1" applyFont="1" applyFill="1" applyBorder="1" applyAlignment="1">
      <alignment horizontal="right"/>
    </xf>
    <xf numFmtId="168" fontId="20" fillId="2" borderId="0" xfId="0" applyNumberFormat="1" applyFont="1" applyFill="1"/>
    <xf numFmtId="165" fontId="20" fillId="2" borderId="0" xfId="0" applyNumberFormat="1" applyFont="1" applyFill="1" applyAlignment="1">
      <alignment horizontal="right"/>
    </xf>
    <xf numFmtId="168" fontId="20" fillId="2" borderId="1" xfId="0" applyNumberFormat="1" applyFont="1" applyFill="1" applyBorder="1"/>
    <xf numFmtId="165" fontId="20" fillId="2" borderId="1" xfId="0" applyNumberFormat="1" applyFont="1" applyFill="1" applyBorder="1" applyAlignment="1">
      <alignment horizontal="right"/>
    </xf>
    <xf numFmtId="181" fontId="37" fillId="2" borderId="0" xfId="0" applyNumberFormat="1" applyFont="1" applyFill="1" applyAlignment="1">
      <alignment horizontal="right"/>
    </xf>
    <xf numFmtId="173" fontId="37" fillId="2" borderId="0" xfId="0" applyNumberFormat="1" applyFont="1" applyFill="1" applyAlignment="1">
      <alignment horizontal="right"/>
    </xf>
    <xf numFmtId="180" fontId="18" fillId="0" borderId="1" xfId="0" applyNumberFormat="1" applyFont="1" applyBorder="1" applyAlignment="1">
      <alignment horizontal="right"/>
    </xf>
    <xf numFmtId="165" fontId="18" fillId="2" borderId="0" xfId="0" applyNumberFormat="1" applyFont="1" applyFill="1" applyAlignment="1">
      <alignment horizontal="left"/>
    </xf>
    <xf numFmtId="167" fontId="17" fillId="2" borderId="0" xfId="0" applyNumberFormat="1" applyFont="1" applyFill="1"/>
    <xf numFmtId="167" fontId="18" fillId="2" borderId="1" xfId="0" applyNumberFormat="1" applyFont="1" applyFill="1" applyBorder="1"/>
    <xf numFmtId="165" fontId="17" fillId="2" borderId="1" xfId="0" applyNumberFormat="1" applyFont="1" applyFill="1" applyBorder="1"/>
    <xf numFmtId="180" fontId="54" fillId="0" borderId="0" xfId="0" applyNumberFormat="1" applyFont="1" applyAlignment="1">
      <alignment horizontal="right" vertical="top"/>
    </xf>
    <xf numFmtId="180" fontId="54" fillId="2" borderId="0" xfId="0" applyNumberFormat="1" applyFont="1" applyFill="1" applyAlignment="1">
      <alignment horizontal="right" vertical="top"/>
    </xf>
    <xf numFmtId="180" fontId="54" fillId="2" borderId="0" xfId="0" applyNumberFormat="1" applyFont="1" applyFill="1" applyAlignment="1">
      <alignment horizontal="left" vertical="top"/>
    </xf>
    <xf numFmtId="180" fontId="57" fillId="2" borderId="0" xfId="0" applyNumberFormat="1" applyFont="1" applyFill="1" applyAlignment="1">
      <alignment horizontal="left" vertical="top"/>
    </xf>
    <xf numFmtId="180" fontId="54" fillId="2" borderId="1" xfId="0" applyNumberFormat="1" applyFont="1" applyFill="1" applyBorder="1" applyAlignment="1">
      <alignment horizontal="left" vertical="top"/>
    </xf>
    <xf numFmtId="180" fontId="20" fillId="2" borderId="0" xfId="0" applyNumberFormat="1" applyFont="1" applyFill="1"/>
    <xf numFmtId="180" fontId="18" fillId="0" borderId="2" xfId="0" applyNumberFormat="1" applyFont="1" applyBorder="1" applyAlignment="1">
      <alignment horizontal="right"/>
    </xf>
    <xf numFmtId="180" fontId="18" fillId="0" borderId="2" xfId="0" applyNumberFormat="1" applyFont="1" applyBorder="1" applyAlignment="1">
      <alignment horizontal="right" vertical="center"/>
    </xf>
    <xf numFmtId="180" fontId="18" fillId="2" borderId="2" xfId="0" applyNumberFormat="1" applyFont="1" applyFill="1" applyBorder="1" applyAlignment="1">
      <alignment horizontal="right"/>
    </xf>
    <xf numFmtId="180" fontId="18" fillId="2" borderId="0" xfId="0" applyNumberFormat="1" applyFont="1" applyFill="1" applyAlignment="1">
      <alignment horizontal="right" vertical="center"/>
    </xf>
    <xf numFmtId="180" fontId="18" fillId="0" borderId="0" xfId="0" applyNumberFormat="1" applyFont="1" applyAlignment="1">
      <alignment horizontal="right" vertical="center"/>
    </xf>
    <xf numFmtId="180" fontId="19" fillId="0" borderId="1" xfId="0" applyNumberFormat="1" applyFont="1" applyBorder="1" applyAlignment="1">
      <alignment horizontal="right" vertical="top"/>
    </xf>
    <xf numFmtId="180" fontId="19" fillId="2" borderId="1" xfId="0" applyNumberFormat="1" applyFont="1" applyFill="1" applyBorder="1" applyAlignment="1">
      <alignment horizontal="right" vertical="top"/>
    </xf>
    <xf numFmtId="180" fontId="57" fillId="0" borderId="0" xfId="0" applyNumberFormat="1" applyFont="1" applyAlignment="1">
      <alignment horizontal="left" vertical="top"/>
    </xf>
    <xf numFmtId="1" fontId="37" fillId="0" borderId="1" xfId="0" applyNumberFormat="1" applyFont="1" applyBorder="1"/>
    <xf numFmtId="3" fontId="18" fillId="0" borderId="1" xfId="0" applyNumberFormat="1" applyFont="1" applyBorder="1" applyAlignment="1">
      <alignment horizontal="right" vertical="top"/>
    </xf>
    <xf numFmtId="3" fontId="37" fillId="2" borderId="0" xfId="0" applyNumberFormat="1" applyFont="1" applyFill="1" applyAlignment="1">
      <alignment horizontal="right"/>
    </xf>
    <xf numFmtId="3" fontId="18" fillId="2" borderId="0" xfId="0" applyNumberFormat="1" applyFont="1" applyFill="1" applyAlignment="1">
      <alignment horizontal="right" vertical="top"/>
    </xf>
    <xf numFmtId="0" fontId="70" fillId="2" borderId="0" xfId="15" applyFill="1"/>
    <xf numFmtId="0" fontId="70" fillId="0" borderId="0" xfId="15"/>
    <xf numFmtId="0" fontId="30" fillId="2" borderId="0" xfId="15" applyFont="1" applyFill="1" applyAlignment="1">
      <alignment vertical="center"/>
    </xf>
    <xf numFmtId="0" fontId="72" fillId="0" borderId="0" xfId="15" applyFont="1"/>
    <xf numFmtId="0" fontId="37" fillId="2" borderId="0" xfId="15" applyFont="1" applyFill="1"/>
    <xf numFmtId="0" fontId="30" fillId="2" borderId="4" xfId="16" applyFont="1" applyFill="1" applyBorder="1" applyAlignment="1">
      <alignment vertical="center"/>
    </xf>
    <xf numFmtId="0" fontId="30" fillId="2" borderId="5" xfId="16" applyFont="1" applyFill="1" applyBorder="1" applyAlignment="1">
      <alignment vertical="center"/>
    </xf>
    <xf numFmtId="0" fontId="30" fillId="2" borderId="6" xfId="16" applyFont="1" applyFill="1" applyBorder="1" applyAlignment="1">
      <alignment vertical="center"/>
    </xf>
    <xf numFmtId="0" fontId="30" fillId="2" borderId="7" xfId="18" applyFont="1" applyFill="1" applyBorder="1"/>
    <xf numFmtId="0" fontId="30" fillId="2" borderId="5" xfId="16" applyFont="1" applyFill="1" applyBorder="1" applyAlignment="1">
      <alignment vertical="center" wrapText="1"/>
    </xf>
    <xf numFmtId="0" fontId="74" fillId="2" borderId="0" xfId="16" applyFont="1" applyFill="1" applyAlignment="1">
      <alignment vertical="center" wrapText="1"/>
    </xf>
    <xf numFmtId="0" fontId="74" fillId="2" borderId="0" xfId="16" applyFont="1" applyFill="1" applyAlignment="1">
      <alignment vertical="center"/>
    </xf>
    <xf numFmtId="0" fontId="68" fillId="2" borderId="0" xfId="18" applyFont="1" applyFill="1"/>
    <xf numFmtId="0" fontId="30" fillId="2" borderId="4" xfId="16" applyFont="1" applyFill="1" applyBorder="1" applyAlignment="1">
      <alignment vertical="top"/>
    </xf>
    <xf numFmtId="0" fontId="30" fillId="2" borderId="8" xfId="16" applyFont="1" applyFill="1" applyBorder="1" applyAlignment="1">
      <alignment vertical="top"/>
    </xf>
    <xf numFmtId="0" fontId="30" fillId="2" borderId="2" xfId="16" applyFont="1" applyFill="1" applyBorder="1" applyAlignment="1">
      <alignment vertical="top"/>
    </xf>
    <xf numFmtId="0" fontId="75" fillId="2" borderId="0" xfId="16" applyFont="1" applyFill="1" applyAlignment="1">
      <alignment vertical="center"/>
    </xf>
    <xf numFmtId="0" fontId="75" fillId="2" borderId="0" xfId="18" applyFont="1" applyFill="1"/>
    <xf numFmtId="0" fontId="11" fillId="2" borderId="9" xfId="16" applyFont="1" applyFill="1" applyBorder="1" applyAlignment="1">
      <alignment vertical="top"/>
    </xf>
    <xf numFmtId="0" fontId="11" fillId="2" borderId="10" xfId="16" applyFont="1" applyFill="1" applyBorder="1" applyAlignment="1">
      <alignment vertical="top"/>
    </xf>
    <xf numFmtId="0" fontId="11" fillId="2" borderId="0" xfId="16" applyFont="1" applyFill="1" applyAlignment="1">
      <alignment vertical="top"/>
    </xf>
    <xf numFmtId="0" fontId="76" fillId="2" borderId="0" xfId="16" applyFont="1" applyFill="1" applyAlignment="1">
      <alignment vertical="center"/>
    </xf>
    <xf numFmtId="0" fontId="76" fillId="2" borderId="0" xfId="18" applyFont="1" applyFill="1"/>
    <xf numFmtId="0" fontId="11" fillId="2" borderId="11" xfId="16" applyFont="1" applyFill="1" applyBorder="1" applyAlignment="1">
      <alignment vertical="top"/>
    </xf>
    <xf numFmtId="0" fontId="11" fillId="2" borderId="12" xfId="16" applyFont="1" applyFill="1" applyBorder="1" applyAlignment="1">
      <alignment vertical="top"/>
    </xf>
    <xf numFmtId="0" fontId="11" fillId="2" borderId="13" xfId="16" applyFont="1" applyFill="1" applyBorder="1" applyAlignment="1">
      <alignment vertical="top"/>
    </xf>
    <xf numFmtId="0" fontId="11" fillId="2" borderId="14" xfId="16" applyFont="1" applyFill="1" applyBorder="1" applyAlignment="1">
      <alignment vertical="top"/>
    </xf>
    <xf numFmtId="0" fontId="11" fillId="2" borderId="15" xfId="16" applyFont="1" applyFill="1" applyBorder="1" applyAlignment="1">
      <alignment vertical="top"/>
    </xf>
    <xf numFmtId="0" fontId="11" fillId="2" borderId="16" xfId="16" applyFont="1" applyFill="1" applyBorder="1" applyAlignment="1">
      <alignment vertical="top"/>
    </xf>
    <xf numFmtId="0" fontId="11" fillId="2" borderId="17" xfId="16" applyFont="1" applyFill="1" applyBorder="1" applyAlignment="1">
      <alignment vertical="top"/>
    </xf>
    <xf numFmtId="0" fontId="11" fillId="2" borderId="12" xfId="16" applyFont="1" applyFill="1" applyBorder="1" applyAlignment="1">
      <alignment vertical="top" wrapText="1"/>
    </xf>
    <xf numFmtId="0" fontId="11" fillId="2" borderId="18" xfId="16" applyFont="1" applyFill="1" applyBorder="1" applyAlignment="1">
      <alignment vertical="top"/>
    </xf>
    <xf numFmtId="0" fontId="11" fillId="2" borderId="1" xfId="16" applyFont="1" applyFill="1" applyBorder="1" applyAlignment="1">
      <alignment vertical="top"/>
    </xf>
    <xf numFmtId="0" fontId="11" fillId="2" borderId="19" xfId="16" applyFont="1" applyFill="1" applyBorder="1" applyAlignment="1">
      <alignment vertical="top"/>
    </xf>
    <xf numFmtId="0" fontId="11" fillId="2" borderId="0" xfId="16" applyFont="1" applyFill="1" applyAlignment="1">
      <alignment vertical="top" wrapText="1"/>
    </xf>
    <xf numFmtId="0" fontId="11" fillId="2" borderId="21" xfId="16" applyFont="1" applyFill="1" applyBorder="1" applyAlignment="1">
      <alignment vertical="top"/>
    </xf>
    <xf numFmtId="0" fontId="30" fillId="2" borderId="9" xfId="16" applyFont="1" applyFill="1" applyBorder="1" applyAlignment="1">
      <alignment vertical="top"/>
    </xf>
    <xf numFmtId="0" fontId="30" fillId="2" borderId="18" xfId="16" applyFont="1" applyFill="1" applyBorder="1" applyAlignment="1">
      <alignment vertical="top"/>
    </xf>
    <xf numFmtId="0" fontId="30" fillId="2" borderId="1" xfId="16" applyFont="1" applyFill="1" applyBorder="1" applyAlignment="1">
      <alignment vertical="top"/>
    </xf>
    <xf numFmtId="0" fontId="11" fillId="2" borderId="23" xfId="16" applyFont="1" applyFill="1" applyBorder="1" applyAlignment="1">
      <alignment vertical="top"/>
    </xf>
    <xf numFmtId="49" fontId="30" fillId="2" borderId="4" xfId="16" applyNumberFormat="1" applyFont="1" applyFill="1" applyBorder="1" applyAlignment="1">
      <alignment vertical="top"/>
    </xf>
    <xf numFmtId="49" fontId="11" fillId="2" borderId="17" xfId="16" quotePrefix="1" applyNumberFormat="1" applyFont="1" applyFill="1" applyBorder="1" applyAlignment="1">
      <alignment vertical="top"/>
    </xf>
    <xf numFmtId="0" fontId="8" fillId="2" borderId="0" xfId="16" applyFill="1"/>
    <xf numFmtId="0" fontId="78" fillId="2" borderId="0" xfId="15" applyFont="1" applyFill="1" applyAlignment="1">
      <alignment vertical="center"/>
    </xf>
    <xf numFmtId="0" fontId="30" fillId="2" borderId="4" xfId="15" applyFont="1" applyFill="1" applyBorder="1" applyAlignment="1">
      <alignment vertical="center" wrapText="1"/>
    </xf>
    <xf numFmtId="0" fontId="30" fillId="2" borderId="9" xfId="15" applyFont="1" applyFill="1" applyBorder="1" applyAlignment="1">
      <alignment vertical="center" wrapText="1"/>
    </xf>
    <xf numFmtId="0" fontId="30" fillId="2" borderId="4" xfId="15" applyFont="1" applyFill="1" applyBorder="1" applyAlignment="1">
      <alignment horizontal="left" vertical="center" wrapText="1"/>
    </xf>
    <xf numFmtId="0" fontId="70" fillId="0" borderId="2" xfId="15" applyBorder="1"/>
    <xf numFmtId="0" fontId="30" fillId="2" borderId="9" xfId="15" applyFont="1" applyFill="1" applyBorder="1" applyAlignment="1">
      <alignment horizontal="left" vertical="center" wrapText="1"/>
    </xf>
    <xf numFmtId="0" fontId="11" fillId="2" borderId="23" xfId="15" applyFont="1" applyFill="1" applyBorder="1" applyAlignment="1">
      <alignment vertical="center" wrapText="1"/>
    </xf>
    <xf numFmtId="0" fontId="11" fillId="2" borderId="15" xfId="15" applyFont="1" applyFill="1" applyBorder="1" applyAlignment="1">
      <alignment vertical="center" wrapText="1"/>
    </xf>
    <xf numFmtId="0" fontId="11" fillId="2" borderId="12" xfId="15" applyFont="1" applyFill="1" applyBorder="1" applyAlignment="1">
      <alignment vertical="center" wrapText="1"/>
    </xf>
    <xf numFmtId="0" fontId="11" fillId="2" borderId="16" xfId="15" applyFont="1" applyFill="1" applyBorder="1" applyAlignment="1">
      <alignment vertical="center" wrapText="1"/>
    </xf>
    <xf numFmtId="0" fontId="11" fillId="2" borderId="10" xfId="15" applyFont="1" applyFill="1" applyBorder="1" applyAlignment="1">
      <alignment vertical="center" wrapText="1"/>
    </xf>
    <xf numFmtId="0" fontId="11" fillId="2" borderId="0" xfId="15" applyFont="1" applyFill="1" applyAlignment="1">
      <alignment vertical="center" wrapText="1"/>
    </xf>
    <xf numFmtId="0" fontId="30" fillId="2" borderId="18" xfId="15" applyFont="1" applyFill="1" applyBorder="1" applyAlignment="1">
      <alignment horizontal="left" vertical="center" wrapText="1"/>
    </xf>
    <xf numFmtId="0" fontId="11" fillId="2" borderId="24" xfId="15" applyFont="1" applyFill="1" applyBorder="1" applyAlignment="1">
      <alignment vertical="center" wrapText="1"/>
    </xf>
    <xf numFmtId="0" fontId="11" fillId="2" borderId="19" xfId="15" applyFont="1" applyFill="1" applyBorder="1" applyAlignment="1">
      <alignment vertical="center" wrapText="1"/>
    </xf>
    <xf numFmtId="0" fontId="11" fillId="2" borderId="1" xfId="15" applyFont="1" applyFill="1" applyBorder="1" applyAlignment="1">
      <alignment vertical="center" wrapText="1"/>
    </xf>
    <xf numFmtId="0" fontId="70" fillId="0" borderId="1" xfId="15" applyBorder="1"/>
    <xf numFmtId="0" fontId="14" fillId="2" borderId="0" xfId="21" applyFill="1"/>
    <xf numFmtId="0" fontId="79" fillId="2" borderId="0" xfId="21" applyFont="1" applyFill="1" applyAlignment="1">
      <alignment vertical="center"/>
    </xf>
    <xf numFmtId="0" fontId="15" fillId="2" borderId="0" xfId="21" applyFont="1" applyFill="1"/>
    <xf numFmtId="0" fontId="15" fillId="0" borderId="0" xfId="21" applyFont="1"/>
    <xf numFmtId="0" fontId="14" fillId="2" borderId="0" xfId="22" applyFont="1" applyFill="1" applyAlignment="1">
      <alignment horizontal="left"/>
    </xf>
    <xf numFmtId="0" fontId="44" fillId="2" borderId="0" xfId="22" applyFont="1" applyFill="1" applyAlignment="1">
      <alignment horizontal="left"/>
    </xf>
    <xf numFmtId="0" fontId="14" fillId="2" borderId="0" xfId="22" applyFont="1" applyFill="1"/>
    <xf numFmtId="0" fontId="14" fillId="2" borderId="0" xfId="22" quotePrefix="1" applyFont="1" applyFill="1" applyAlignment="1">
      <alignment horizontal="left"/>
    </xf>
    <xf numFmtId="0" fontId="14" fillId="2" borderId="0" xfId="22" applyFont="1" applyFill="1" applyAlignment="1">
      <alignment wrapText="1"/>
    </xf>
    <xf numFmtId="0" fontId="14" fillId="2" borderId="0" xfId="21" applyFill="1" applyAlignment="1">
      <alignment wrapText="1"/>
    </xf>
    <xf numFmtId="165" fontId="81" fillId="0" borderId="0" xfId="0" applyNumberFormat="1" applyFont="1"/>
    <xf numFmtId="180" fontId="81" fillId="2" borderId="0" xfId="0" applyNumberFormat="1" applyFont="1" applyFill="1"/>
    <xf numFmtId="0" fontId="82" fillId="0" borderId="0" xfId="0" applyFont="1"/>
    <xf numFmtId="165" fontId="84" fillId="0" borderId="0" xfId="0" applyNumberFormat="1" applyFont="1" applyAlignment="1">
      <alignment horizontal="right"/>
    </xf>
    <xf numFmtId="0" fontId="85" fillId="0" borderId="0" xfId="0" applyFont="1"/>
    <xf numFmtId="9" fontId="0" fillId="0" borderId="0" xfId="14" applyFont="1"/>
    <xf numFmtId="0" fontId="82" fillId="0" borderId="1" xfId="0" applyFont="1" applyBorder="1"/>
    <xf numFmtId="0" fontId="15" fillId="2" borderId="0" xfId="15" applyFont="1" applyFill="1" applyAlignment="1">
      <alignment vertical="center"/>
    </xf>
    <xf numFmtId="0" fontId="30" fillId="2" borderId="0" xfId="15" applyFont="1" applyFill="1" applyAlignment="1">
      <alignment vertical="center" wrapText="1"/>
    </xf>
    <xf numFmtId="49" fontId="7" fillId="0" borderId="0" xfId="23" applyNumberFormat="1"/>
    <xf numFmtId="9" fontId="7" fillId="0" borderId="0" xfId="24" applyFont="1"/>
    <xf numFmtId="0" fontId="86" fillId="0" borderId="0" xfId="0" applyFont="1"/>
    <xf numFmtId="0" fontId="87" fillId="0" borderId="0" xfId="0" applyFont="1"/>
    <xf numFmtId="0" fontId="83" fillId="0" borderId="0" xfId="0" applyFont="1"/>
    <xf numFmtId="0" fontId="48" fillId="5" borderId="0" xfId="0" applyFont="1" applyFill="1" applyAlignment="1">
      <alignment horizontal="center" vertical="center"/>
    </xf>
    <xf numFmtId="0" fontId="80" fillId="2" borderId="0" xfId="22" applyFont="1" applyFill="1" applyAlignment="1">
      <alignment horizontal="left" vertical="top"/>
    </xf>
    <xf numFmtId="180" fontId="57" fillId="0" borderId="0" xfId="0" applyNumberFormat="1" applyFont="1" applyAlignment="1">
      <alignment horizontal="right" vertical="top"/>
    </xf>
    <xf numFmtId="9" fontId="0" fillId="0" borderId="0" xfId="14" applyFont="1" applyFill="1"/>
    <xf numFmtId="165" fontId="19" fillId="0" borderId="1" xfId="0" applyNumberFormat="1" applyFont="1" applyBorder="1" applyAlignment="1">
      <alignment horizontal="left"/>
    </xf>
    <xf numFmtId="0" fontId="65" fillId="0" borderId="1" xfId="0" applyFont="1" applyBorder="1" applyAlignment="1">
      <alignment horizontal="left"/>
    </xf>
    <xf numFmtId="0" fontId="17" fillId="0" borderId="1" xfId="0" applyFont="1" applyBorder="1"/>
    <xf numFmtId="178" fontId="19" fillId="0" borderId="1" xfId="0" applyNumberFormat="1" applyFont="1" applyBorder="1" applyAlignment="1">
      <alignment horizontal="right"/>
    </xf>
    <xf numFmtId="0" fontId="15" fillId="0" borderId="1" xfId="0" applyFont="1" applyBorder="1"/>
    <xf numFmtId="0" fontId="88" fillId="2" borderId="0" xfId="15" applyFont="1" applyFill="1"/>
    <xf numFmtId="0" fontId="89" fillId="2" borderId="0" xfId="15" applyFont="1" applyFill="1" applyAlignment="1">
      <alignment vertical="top" wrapText="1"/>
    </xf>
    <xf numFmtId="0" fontId="89" fillId="0" borderId="0" xfId="15" applyFont="1" applyAlignment="1">
      <alignment vertical="top" wrapText="1"/>
    </xf>
    <xf numFmtId="0" fontId="30" fillId="0" borderId="0" xfId="15" applyFont="1" applyAlignment="1">
      <alignment vertical="center"/>
    </xf>
    <xf numFmtId="0" fontId="11" fillId="0" borderId="0" xfId="15" applyFont="1" applyAlignment="1">
      <alignment vertical="center"/>
    </xf>
    <xf numFmtId="0" fontId="62" fillId="2" borderId="0" xfId="15" applyFont="1" applyFill="1" applyAlignment="1">
      <alignment vertical="center"/>
    </xf>
    <xf numFmtId="0" fontId="25" fillId="2" borderId="0" xfId="15" applyFont="1" applyFill="1" applyAlignment="1">
      <alignment vertical="center"/>
    </xf>
    <xf numFmtId="1" fontId="40" fillId="0" borderId="0" xfId="1" applyNumberFormat="1" applyAlignment="1" applyProtection="1">
      <alignment vertical="top" wrapText="1"/>
    </xf>
    <xf numFmtId="0" fontId="41" fillId="0" borderId="0" xfId="1" applyFont="1" applyFill="1" applyAlignment="1" applyProtection="1"/>
    <xf numFmtId="0" fontId="41" fillId="0" borderId="0" xfId="1" applyFont="1" applyProtection="1">
      <alignment vertical="top"/>
    </xf>
    <xf numFmtId="0" fontId="41" fillId="0" borderId="0" xfId="1" applyFont="1" applyAlignment="1" applyProtection="1">
      <alignment vertical="top" wrapText="1"/>
    </xf>
    <xf numFmtId="1" fontId="41" fillId="0" borderId="0" xfId="1" applyNumberFormat="1" applyFont="1" applyAlignment="1" applyProtection="1">
      <alignment vertical="top" wrapText="1"/>
    </xf>
    <xf numFmtId="0" fontId="41" fillId="0" borderId="0" xfId="1" applyFont="1" applyAlignment="1" applyProtection="1"/>
    <xf numFmtId="0" fontId="14" fillId="0" borderId="0" xfId="22" applyFont="1" applyAlignment="1">
      <alignment horizontal="left"/>
    </xf>
    <xf numFmtId="168" fontId="17" fillId="0" borderId="0" xfId="0" applyNumberFormat="1" applyFont="1" applyAlignment="1">
      <alignment horizontal="right"/>
    </xf>
    <xf numFmtId="0" fontId="18" fillId="0" borderId="2" xfId="0" applyFont="1" applyBorder="1"/>
    <xf numFmtId="3" fontId="18" fillId="0" borderId="0" xfId="0" applyNumberFormat="1" applyFont="1" applyAlignment="1">
      <alignment horizontal="center"/>
    </xf>
    <xf numFmtId="0" fontId="0" fillId="2" borderId="0" xfId="15" applyFont="1" applyFill="1" applyAlignment="1">
      <alignment vertical="center"/>
    </xf>
    <xf numFmtId="0" fontId="81" fillId="0" borderId="0" xfId="0" applyFont="1"/>
    <xf numFmtId="0" fontId="90" fillId="0" borderId="0" xfId="0" applyFont="1"/>
    <xf numFmtId="0" fontId="81" fillId="0" borderId="1" xfId="0" applyFont="1" applyBorder="1"/>
    <xf numFmtId="0" fontId="90" fillId="0" borderId="1" xfId="0" applyFont="1" applyBorder="1"/>
    <xf numFmtId="9" fontId="18" fillId="0" borderId="0" xfId="14" applyFont="1"/>
    <xf numFmtId="167" fontId="18" fillId="0" borderId="0" xfId="0" applyNumberFormat="1" applyFont="1" applyAlignment="1">
      <alignment horizontal="left"/>
    </xf>
    <xf numFmtId="181" fontId="17" fillId="0" borderId="0" xfId="0" applyNumberFormat="1" applyFont="1"/>
    <xf numFmtId="167" fontId="18" fillId="0" borderId="0" xfId="0" quotePrefix="1" applyNumberFormat="1" applyFont="1"/>
    <xf numFmtId="180" fontId="0" fillId="0" borderId="0" xfId="0" applyNumberFormat="1" applyAlignment="1">
      <alignment horizontal="right" vertical="top"/>
    </xf>
    <xf numFmtId="0" fontId="69" fillId="0" borderId="0" xfId="20" applyFont="1" applyAlignment="1">
      <alignment vertical="center" wrapText="1"/>
    </xf>
    <xf numFmtId="0" fontId="91" fillId="0" borderId="0" xfId="20" applyFont="1" applyAlignment="1">
      <alignment vertical="center" wrapText="1"/>
    </xf>
    <xf numFmtId="0" fontId="18" fillId="0" borderId="0" xfId="0" applyFont="1" applyAlignment="1">
      <alignment horizontal="center"/>
    </xf>
    <xf numFmtId="0" fontId="4" fillId="0" borderId="0" xfId="38"/>
    <xf numFmtId="0" fontId="4" fillId="0" borderId="0" xfId="38" applyAlignment="1">
      <alignment horizontal="left"/>
    </xf>
    <xf numFmtId="0" fontId="4" fillId="0" borderId="0" xfId="38" applyAlignment="1">
      <alignment horizontal="left" indent="1"/>
    </xf>
    <xf numFmtId="0" fontId="4" fillId="0" borderId="0" xfId="38" applyAlignment="1">
      <alignment horizontal="left" indent="2"/>
    </xf>
    <xf numFmtId="0" fontId="26" fillId="2" borderId="0" xfId="0" applyFont="1" applyFill="1" applyAlignment="1">
      <alignment vertical="top" wrapText="1"/>
    </xf>
    <xf numFmtId="167" fontId="16" fillId="0" borderId="0" xfId="0" applyNumberFormat="1" applyFont="1"/>
    <xf numFmtId="165" fontId="17" fillId="0" borderId="0" xfId="0" applyNumberFormat="1" applyFont="1" applyAlignment="1">
      <alignment horizontal="left" vertical="top"/>
    </xf>
    <xf numFmtId="0" fontId="17" fillId="2" borderId="0" xfId="0" applyFont="1" applyFill="1" applyAlignment="1">
      <alignment vertical="top" wrapText="1"/>
    </xf>
    <xf numFmtId="170" fontId="18" fillId="0" borderId="0" xfId="0" applyNumberFormat="1" applyFont="1" applyAlignment="1">
      <alignment wrapText="1"/>
    </xf>
    <xf numFmtId="167" fontId="18" fillId="0" borderId="1" xfId="0" applyNumberFormat="1" applyFont="1" applyBorder="1" applyAlignment="1">
      <alignment horizontal="left"/>
    </xf>
    <xf numFmtId="166" fontId="19" fillId="0" borderId="1" xfId="0" applyNumberFormat="1" applyFont="1" applyBorder="1"/>
    <xf numFmtId="170" fontId="19" fillId="0" borderId="4" xfId="0" applyNumberFormat="1" applyFont="1" applyBorder="1" applyAlignment="1">
      <alignment wrapText="1"/>
    </xf>
    <xf numFmtId="170" fontId="18" fillId="0" borderId="7" xfId="0" applyNumberFormat="1" applyFont="1" applyBorder="1"/>
    <xf numFmtId="170" fontId="18" fillId="0" borderId="3" xfId="0" applyNumberFormat="1" applyFont="1" applyBorder="1"/>
    <xf numFmtId="170" fontId="18" fillId="0" borderId="6" xfId="0" applyNumberFormat="1" applyFont="1" applyBorder="1"/>
    <xf numFmtId="170" fontId="18" fillId="0" borderId="9" xfId="0" applyNumberFormat="1" applyFont="1" applyBorder="1" applyAlignment="1">
      <alignment wrapText="1"/>
    </xf>
    <xf numFmtId="170" fontId="18" fillId="0" borderId="25" xfId="0" applyNumberFormat="1" applyFont="1" applyBorder="1"/>
    <xf numFmtId="170" fontId="18" fillId="0" borderId="26" xfId="0" applyNumberFormat="1" applyFont="1" applyBorder="1"/>
    <xf numFmtId="170" fontId="18" fillId="0" borderId="27" xfId="0" applyNumberFormat="1" applyFont="1" applyBorder="1"/>
    <xf numFmtId="170" fontId="18" fillId="0" borderId="16" xfId="0" quotePrefix="1" applyNumberFormat="1" applyFont="1" applyBorder="1" applyAlignment="1">
      <alignment horizontal="left"/>
    </xf>
    <xf numFmtId="170" fontId="18" fillId="0" borderId="0" xfId="0" applyNumberFormat="1" applyFont="1" applyAlignment="1">
      <alignment horizontal="left"/>
    </xf>
    <xf numFmtId="170" fontId="18" fillId="0" borderId="30" xfId="0" applyNumberFormat="1" applyFont="1" applyBorder="1" applyAlignment="1">
      <alignment horizontal="left"/>
    </xf>
    <xf numFmtId="170" fontId="18" fillId="0" borderId="16" xfId="0" applyNumberFormat="1" applyFont="1" applyBorder="1" applyAlignment="1">
      <alignment horizontal="left"/>
    </xf>
    <xf numFmtId="170" fontId="18" fillId="0" borderId="18" xfId="0" applyNumberFormat="1" applyFont="1" applyBorder="1" applyAlignment="1">
      <alignment wrapText="1"/>
    </xf>
    <xf numFmtId="170" fontId="18" fillId="0" borderId="24" xfId="0" applyNumberFormat="1" applyFont="1" applyBorder="1" applyAlignment="1">
      <alignment horizontal="left"/>
    </xf>
    <xf numFmtId="165" fontId="18" fillId="0" borderId="28" xfId="0" applyNumberFormat="1" applyFont="1" applyBorder="1" applyAlignment="1">
      <alignment horizontal="right"/>
    </xf>
    <xf numFmtId="165" fontId="18" fillId="0" borderId="29" xfId="0" applyNumberFormat="1" applyFont="1" applyBorder="1" applyAlignment="1">
      <alignment horizontal="right"/>
    </xf>
    <xf numFmtId="165" fontId="18" fillId="0" borderId="16" xfId="0" applyNumberFormat="1" applyFont="1" applyBorder="1" applyAlignment="1">
      <alignment horizontal="right"/>
    </xf>
    <xf numFmtId="170" fontId="19" fillId="0" borderId="5" xfId="0" applyNumberFormat="1" applyFont="1" applyBorder="1" applyAlignment="1">
      <alignment wrapText="1"/>
    </xf>
    <xf numFmtId="165" fontId="19" fillId="0" borderId="7" xfId="0" applyNumberFormat="1" applyFont="1" applyBorder="1" applyAlignment="1">
      <alignment horizontal="right"/>
    </xf>
    <xf numFmtId="165" fontId="19" fillId="0" borderId="32" xfId="0" applyNumberFormat="1" applyFont="1" applyBorder="1" applyAlignment="1">
      <alignment horizontal="right"/>
    </xf>
    <xf numFmtId="165" fontId="19" fillId="0" borderId="33" xfId="0" applyNumberFormat="1" applyFont="1" applyBorder="1" applyAlignment="1">
      <alignment horizontal="right"/>
    </xf>
    <xf numFmtId="165" fontId="19" fillId="0" borderId="3" xfId="0" applyNumberFormat="1" applyFont="1" applyBorder="1" applyAlignment="1">
      <alignment horizontal="right"/>
    </xf>
    <xf numFmtId="165" fontId="23" fillId="2" borderId="0" xfId="0" applyNumberFormat="1" applyFont="1" applyFill="1" applyAlignment="1">
      <alignment horizontal="center" vertical="center"/>
    </xf>
    <xf numFmtId="165" fontId="18" fillId="2" borderId="0" xfId="0" applyNumberFormat="1" applyFont="1" applyFill="1" applyAlignment="1">
      <alignment horizontal="center" textRotation="90" wrapText="1"/>
    </xf>
    <xf numFmtId="170" fontId="18" fillId="0" borderId="29" xfId="0" applyNumberFormat="1" applyFont="1" applyBorder="1" applyAlignment="1">
      <alignment horizontal="left"/>
    </xf>
    <xf numFmtId="170" fontId="18" fillId="0" borderId="31" xfId="0" applyNumberFormat="1" applyFont="1" applyBorder="1" applyAlignment="1">
      <alignment horizontal="left"/>
    </xf>
    <xf numFmtId="0" fontId="94" fillId="0" borderId="0" xfId="0" applyFont="1"/>
    <xf numFmtId="165" fontId="19" fillId="2" borderId="0" xfId="0" applyNumberFormat="1" applyFont="1" applyFill="1" applyAlignment="1">
      <alignment horizontal="right"/>
    </xf>
    <xf numFmtId="165" fontId="24" fillId="2" borderId="0" xfId="0" applyNumberFormat="1" applyFont="1" applyFill="1" applyAlignment="1">
      <alignment horizontal="right"/>
    </xf>
    <xf numFmtId="0" fontId="19" fillId="2" borderId="0" xfId="0" applyFont="1" applyFill="1" applyAlignment="1">
      <alignment horizontal="right"/>
    </xf>
    <xf numFmtId="0" fontId="93" fillId="0" borderId="0" xfId="0" applyFont="1" applyAlignment="1">
      <alignment vertical="center"/>
    </xf>
    <xf numFmtId="165" fontId="24" fillId="0" borderId="0" xfId="0" applyNumberFormat="1" applyFont="1" applyAlignment="1">
      <alignment vertical="top"/>
    </xf>
    <xf numFmtId="165" fontId="24" fillId="0" borderId="0" xfId="0" applyNumberFormat="1" applyFont="1" applyAlignment="1">
      <alignment wrapText="1"/>
    </xf>
    <xf numFmtId="0" fontId="12" fillId="0" borderId="2" xfId="5" applyBorder="1"/>
    <xf numFmtId="0" fontId="14" fillId="0" borderId="2" xfId="0" applyFont="1" applyBorder="1"/>
    <xf numFmtId="0" fontId="95" fillId="0" borderId="2" xfId="0" applyFont="1" applyBorder="1"/>
    <xf numFmtId="0" fontId="95" fillId="0" borderId="0" xfId="0" applyFont="1"/>
    <xf numFmtId="0" fontId="12" fillId="0" borderId="0" xfId="5"/>
    <xf numFmtId="0" fontId="14" fillId="0" borderId="0" xfId="0" applyFont="1"/>
    <xf numFmtId="0" fontId="12" fillId="0" borderId="1" xfId="5" applyBorder="1"/>
    <xf numFmtId="0" fontId="48" fillId="0" borderId="0" xfId="0" applyFont="1" applyAlignment="1">
      <alignment vertical="center"/>
    </xf>
    <xf numFmtId="3" fontId="19" fillId="0" borderId="0" xfId="0" applyNumberFormat="1" applyFont="1"/>
    <xf numFmtId="0" fontId="18" fillId="0" borderId="0" xfId="0" applyFont="1" applyAlignment="1">
      <alignment horizontal="left"/>
    </xf>
    <xf numFmtId="0" fontId="30" fillId="0" borderId="0" xfId="15" applyFont="1" applyAlignment="1">
      <alignment wrapText="1"/>
    </xf>
    <xf numFmtId="0" fontId="18" fillId="2" borderId="0" xfId="0" applyFont="1" applyFill="1" applyAlignment="1">
      <alignment horizontal="right"/>
    </xf>
    <xf numFmtId="0" fontId="15" fillId="0" borderId="0" xfId="15" applyFont="1" applyAlignment="1">
      <alignment vertical="center"/>
    </xf>
    <xf numFmtId="0" fontId="25" fillId="0" borderId="0" xfId="15" applyFont="1" applyAlignment="1">
      <alignment vertical="center"/>
    </xf>
    <xf numFmtId="0" fontId="78" fillId="0" borderId="0" xfId="15" applyFont="1" applyAlignment="1">
      <alignment vertical="center"/>
    </xf>
    <xf numFmtId="0" fontId="14" fillId="0" borderId="0" xfId="15" applyFont="1" applyAlignment="1">
      <alignment vertical="center"/>
    </xf>
    <xf numFmtId="0" fontId="30" fillId="0" borderId="0" xfId="15" applyFont="1" applyAlignment="1">
      <alignment vertical="center" wrapText="1"/>
    </xf>
    <xf numFmtId="0" fontId="0" fillId="0" borderId="0" xfId="0" quotePrefix="1" applyAlignment="1">
      <alignment horizontal="left"/>
    </xf>
    <xf numFmtId="0" fontId="3" fillId="0" borderId="0" xfId="40"/>
    <xf numFmtId="165" fontId="58" fillId="0" borderId="0" xfId="1" applyNumberFormat="1" applyFont="1" applyFill="1" applyAlignment="1" applyProtection="1">
      <alignment wrapText="1"/>
    </xf>
    <xf numFmtId="0" fontId="18" fillId="0" borderId="0" xfId="0" applyFont="1" applyAlignment="1">
      <alignment vertical="center" wrapText="1"/>
    </xf>
    <xf numFmtId="170" fontId="18" fillId="0" borderId="1" xfId="0" applyNumberFormat="1" applyFont="1" applyBorder="1" applyAlignment="1">
      <alignment horizontal="left"/>
    </xf>
    <xf numFmtId="165" fontId="18" fillId="0" borderId="34" xfId="0" applyNumberFormat="1" applyFont="1" applyBorder="1" applyAlignment="1">
      <alignment horizontal="right"/>
    </xf>
    <xf numFmtId="165" fontId="19" fillId="0" borderId="35" xfId="0" applyNumberFormat="1" applyFont="1" applyBorder="1" applyAlignment="1">
      <alignment horizontal="right"/>
    </xf>
    <xf numFmtId="170" fontId="18" fillId="0" borderId="2" xfId="0" applyNumberFormat="1" applyFont="1" applyBorder="1"/>
    <xf numFmtId="170" fontId="18" fillId="0" borderId="36" xfId="0" applyNumberFormat="1" applyFont="1" applyBorder="1" applyAlignment="1">
      <alignment horizontal="left"/>
    </xf>
    <xf numFmtId="165" fontId="18" fillId="0" borderId="38" xfId="0" applyNumberFormat="1" applyFont="1" applyBorder="1" applyAlignment="1">
      <alignment horizontal="right"/>
    </xf>
    <xf numFmtId="165" fontId="18" fillId="0" borderId="39" xfId="0" applyNumberFormat="1" applyFont="1" applyBorder="1" applyAlignment="1">
      <alignment horizontal="right"/>
    </xf>
    <xf numFmtId="165" fontId="19" fillId="0" borderId="37" xfId="0" applyNumberFormat="1" applyFont="1" applyBorder="1" applyAlignment="1">
      <alignment horizontal="right"/>
    </xf>
    <xf numFmtId="165" fontId="18" fillId="0" borderId="0" xfId="102" applyNumberFormat="1" applyFont="1" applyAlignment="1">
      <alignment wrapText="1"/>
    </xf>
    <xf numFmtId="165" fontId="18" fillId="0" borderId="0" xfId="102" applyNumberFormat="1" applyFont="1" applyAlignment="1">
      <alignment vertical="top" wrapText="1"/>
    </xf>
    <xf numFmtId="49" fontId="18" fillId="0" borderId="0" xfId="102" applyNumberFormat="1" applyFont="1" applyAlignment="1">
      <alignment wrapText="1"/>
    </xf>
    <xf numFmtId="180" fontId="97" fillId="2" borderId="0" xfId="0" applyNumberFormat="1" applyFont="1" applyFill="1" applyAlignment="1">
      <alignment horizontal="right" vertical="top"/>
    </xf>
    <xf numFmtId="165" fontId="19" fillId="0" borderId="0" xfId="0" applyNumberFormat="1" applyFont="1" applyAlignment="1">
      <alignment horizontal="left"/>
    </xf>
    <xf numFmtId="165" fontId="98" fillId="0" borderId="1" xfId="0" applyNumberFormat="1" applyFont="1" applyBorder="1"/>
    <xf numFmtId="165" fontId="98" fillId="0" borderId="1" xfId="0" applyNumberFormat="1" applyFont="1" applyBorder="1" applyAlignment="1">
      <alignment wrapText="1"/>
    </xf>
    <xf numFmtId="0" fontId="99" fillId="0" borderId="0" xfId="0" applyFont="1"/>
    <xf numFmtId="165" fontId="100" fillId="0" borderId="0" xfId="0" applyNumberFormat="1" applyFont="1" applyAlignment="1">
      <alignment horizontal="left" vertical="top"/>
    </xf>
    <xf numFmtId="0" fontId="15" fillId="6" borderId="0" xfId="104" applyFont="1" applyFill="1"/>
    <xf numFmtId="0" fontId="102" fillId="0" borderId="0" xfId="0" applyFont="1"/>
    <xf numFmtId="182" fontId="18" fillId="0" borderId="0" xfId="14" applyNumberFormat="1" applyFont="1"/>
    <xf numFmtId="0" fontId="18" fillId="0" borderId="0" xfId="0" applyFont="1" applyAlignment="1">
      <alignment horizontal="left" wrapText="1"/>
    </xf>
    <xf numFmtId="165" fontId="18" fillId="0" borderId="0" xfId="0" applyNumberFormat="1" applyFont="1" applyAlignment="1">
      <alignment horizontal="left" wrapText="1"/>
    </xf>
    <xf numFmtId="168" fontId="18" fillId="0" borderId="0" xfId="0" applyNumberFormat="1" applyFont="1" applyAlignment="1">
      <alignment horizontal="left" wrapText="1"/>
    </xf>
    <xf numFmtId="180" fontId="54" fillId="0" borderId="10" xfId="0" applyNumberFormat="1" applyFont="1" applyBorder="1" applyAlignment="1">
      <alignment horizontal="right" vertical="top"/>
    </xf>
    <xf numFmtId="0" fontId="104" fillId="0" borderId="0" xfId="0" applyFont="1"/>
    <xf numFmtId="165" fontId="17" fillId="0" borderId="0" xfId="0" applyNumberFormat="1" applyFont="1" applyAlignment="1">
      <alignment horizontal="right"/>
    </xf>
    <xf numFmtId="165" fontId="17" fillId="0" borderId="0" xfId="0" applyNumberFormat="1" applyFont="1" applyAlignment="1">
      <alignment horizontal="left"/>
    </xf>
    <xf numFmtId="165" fontId="32" fillId="0" borderId="0" xfId="0" applyNumberFormat="1" applyFont="1" applyAlignment="1">
      <alignment vertical="top"/>
    </xf>
    <xf numFmtId="165" fontId="32" fillId="0" borderId="0" xfId="0" applyNumberFormat="1" applyFont="1" applyAlignment="1">
      <alignment wrapText="1"/>
    </xf>
    <xf numFmtId="165" fontId="26" fillId="0" borderId="0" xfId="0" applyNumberFormat="1" applyFont="1" applyAlignment="1">
      <alignment horizontal="right"/>
    </xf>
    <xf numFmtId="165" fontId="26" fillId="0" borderId="0" xfId="0" applyNumberFormat="1" applyFont="1" applyAlignment="1">
      <alignment horizontal="left"/>
    </xf>
    <xf numFmtId="165" fontId="18" fillId="0" borderId="1" xfId="0" applyNumberFormat="1" applyFont="1" applyBorder="1" applyAlignment="1">
      <alignment horizontal="left"/>
    </xf>
    <xf numFmtId="165" fontId="18" fillId="0" borderId="1" xfId="0" applyNumberFormat="1" applyFont="1" applyBorder="1" applyAlignment="1">
      <alignment horizontal="center"/>
    </xf>
    <xf numFmtId="165" fontId="20" fillId="0" borderId="0" xfId="0" applyNumberFormat="1" applyFont="1" applyAlignment="1">
      <alignment horizontal="left"/>
    </xf>
    <xf numFmtId="165" fontId="20" fillId="0" borderId="1" xfId="0" applyNumberFormat="1" applyFont="1" applyBorder="1" applyAlignment="1">
      <alignment wrapText="1"/>
    </xf>
    <xf numFmtId="165" fontId="20" fillId="0" borderId="1" xfId="0" applyNumberFormat="1" applyFont="1" applyBorder="1" applyAlignment="1">
      <alignment horizontal="right"/>
    </xf>
    <xf numFmtId="165" fontId="20" fillId="0" borderId="1" xfId="0" applyNumberFormat="1" applyFont="1" applyBorder="1" applyAlignment="1">
      <alignment horizontal="left"/>
    </xf>
    <xf numFmtId="176" fontId="20" fillId="0" borderId="1" xfId="0" applyNumberFormat="1" applyFont="1" applyBorder="1" applyAlignment="1">
      <alignment horizontal="right"/>
    </xf>
    <xf numFmtId="165" fontId="18" fillId="0" borderId="1" xfId="0" applyNumberFormat="1" applyFont="1" applyBorder="1" applyAlignment="1">
      <alignment vertical="top"/>
    </xf>
    <xf numFmtId="165" fontId="16" fillId="0" borderId="1" xfId="0" applyNumberFormat="1" applyFont="1" applyBorder="1"/>
    <xf numFmtId="180" fontId="54" fillId="0" borderId="1" xfId="0" applyNumberFormat="1" applyFont="1" applyBorder="1" applyAlignment="1">
      <alignment horizontal="right" vertical="top"/>
    </xf>
    <xf numFmtId="0" fontId="0" fillId="0" borderId="1" xfId="0" applyBorder="1" applyAlignment="1">
      <alignment horizontal="right"/>
    </xf>
    <xf numFmtId="0" fontId="0" fillId="0" borderId="1" xfId="0" applyBorder="1" applyAlignment="1">
      <alignment horizontal="left"/>
    </xf>
    <xf numFmtId="0" fontId="0" fillId="0" borderId="3" xfId="0" applyBorder="1" applyAlignment="1">
      <alignment horizontal="right"/>
    </xf>
    <xf numFmtId="180" fontId="0" fillId="0" borderId="0" xfId="0" applyNumberFormat="1" applyAlignment="1">
      <alignment horizontal="right"/>
    </xf>
    <xf numFmtId="168" fontId="19" fillId="0" borderId="0" xfId="0" applyNumberFormat="1" applyFont="1" applyAlignment="1">
      <alignment horizontal="left"/>
    </xf>
    <xf numFmtId="168" fontId="14" fillId="0" borderId="0" xfId="0" applyNumberFormat="1" applyFont="1" applyAlignment="1">
      <alignment horizontal="right"/>
    </xf>
    <xf numFmtId="168" fontId="26" fillId="0" borderId="1" xfId="0" applyNumberFormat="1" applyFont="1" applyBorder="1" applyAlignment="1">
      <alignment horizontal="right"/>
    </xf>
    <xf numFmtId="168" fontId="55" fillId="0" borderId="1" xfId="0" applyNumberFormat="1" applyFont="1" applyBorder="1" applyAlignment="1">
      <alignment horizontal="left" vertical="top"/>
    </xf>
    <xf numFmtId="168" fontId="19" fillId="0" borderId="0" xfId="0" applyNumberFormat="1" applyFont="1" applyAlignment="1">
      <alignment horizontal="right"/>
    </xf>
    <xf numFmtId="168" fontId="20" fillId="0" borderId="0" xfId="0" applyNumberFormat="1" applyFont="1" applyAlignment="1">
      <alignment horizontal="right"/>
    </xf>
    <xf numFmtId="168" fontId="20" fillId="0" borderId="1" xfId="0" applyNumberFormat="1" applyFont="1" applyBorder="1" applyAlignment="1">
      <alignment horizontal="right"/>
    </xf>
    <xf numFmtId="168" fontId="54" fillId="0" borderId="1" xfId="0" applyNumberFormat="1" applyFont="1" applyBorder="1" applyAlignment="1">
      <alignment horizontal="left" vertical="top"/>
    </xf>
    <xf numFmtId="168" fontId="18" fillId="0" borderId="1" xfId="0" applyNumberFormat="1" applyFont="1" applyBorder="1" applyAlignment="1">
      <alignment horizontal="right"/>
    </xf>
    <xf numFmtId="168" fontId="54" fillId="0" borderId="2" xfId="0" applyNumberFormat="1" applyFont="1" applyBorder="1" applyAlignment="1">
      <alignment horizontal="left" vertical="top"/>
    </xf>
    <xf numFmtId="168" fontId="19" fillId="0" borderId="1" xfId="0" applyNumberFormat="1" applyFont="1" applyBorder="1" applyAlignment="1">
      <alignment horizontal="right"/>
    </xf>
    <xf numFmtId="168" fontId="57" fillId="0" borderId="1" xfId="0" applyNumberFormat="1" applyFont="1" applyBorder="1" applyAlignment="1">
      <alignment horizontal="left" vertical="top"/>
    </xf>
    <xf numFmtId="168" fontId="18" fillId="0" borderId="1" xfId="0" quotePrefix="1" applyNumberFormat="1" applyFont="1" applyBorder="1" applyAlignment="1">
      <alignment horizontal="right"/>
    </xf>
    <xf numFmtId="168" fontId="54" fillId="0" borderId="1" xfId="0" quotePrefix="1" applyNumberFormat="1" applyFont="1" applyBorder="1" applyAlignment="1">
      <alignment horizontal="left" vertical="top"/>
    </xf>
    <xf numFmtId="168" fontId="18" fillId="0" borderId="2" xfId="0" applyNumberFormat="1" applyFont="1" applyBorder="1" applyAlignment="1">
      <alignment horizontal="right"/>
    </xf>
    <xf numFmtId="169" fontId="18" fillId="0" borderId="0" xfId="0" applyNumberFormat="1" applyFont="1" applyAlignment="1">
      <alignment horizontal="right"/>
    </xf>
    <xf numFmtId="169" fontId="18" fillId="0" borderId="1" xfId="0" applyNumberFormat="1" applyFont="1" applyBorder="1" applyAlignment="1">
      <alignment horizontal="right"/>
    </xf>
    <xf numFmtId="1" fontId="54" fillId="0" borderId="1" xfId="0" applyNumberFormat="1" applyFont="1" applyBorder="1" applyAlignment="1">
      <alignment horizontal="left" vertical="top"/>
    </xf>
    <xf numFmtId="1" fontId="20" fillId="0" borderId="1" xfId="0" applyNumberFormat="1" applyFont="1" applyBorder="1" applyAlignment="1">
      <alignment horizontal="right"/>
    </xf>
    <xf numFmtId="1" fontId="18" fillId="0" borderId="1" xfId="0" applyNumberFormat="1" applyFont="1" applyBorder="1" applyAlignment="1">
      <alignment horizontal="right"/>
    </xf>
    <xf numFmtId="165" fontId="0" fillId="0" borderId="0" xfId="0" applyNumberFormat="1" applyAlignment="1">
      <alignment horizontal="right"/>
    </xf>
    <xf numFmtId="168" fontId="26" fillId="0" borderId="0" xfId="0" applyNumberFormat="1" applyFont="1"/>
    <xf numFmtId="168" fontId="24" fillId="0" borderId="0" xfId="0" applyNumberFormat="1" applyFont="1" applyAlignment="1">
      <alignment horizontal="right"/>
    </xf>
    <xf numFmtId="169" fontId="19" fillId="0" borderId="0" xfId="0" applyNumberFormat="1" applyFont="1" applyAlignment="1">
      <alignment horizontal="right"/>
    </xf>
    <xf numFmtId="169" fontId="19" fillId="0" borderId="1" xfId="0" applyNumberFormat="1" applyFont="1" applyBorder="1" applyAlignment="1">
      <alignment horizontal="right"/>
    </xf>
    <xf numFmtId="168" fontId="26" fillId="0" borderId="1" xfId="0" applyNumberFormat="1" applyFont="1" applyBorder="1"/>
    <xf numFmtId="0" fontId="54" fillId="0" borderId="1" xfId="0" applyFont="1" applyBorder="1" applyAlignment="1">
      <alignment horizontal="left" vertical="top"/>
    </xf>
    <xf numFmtId="168" fontId="0" fillId="0" borderId="0" xfId="0" applyNumberFormat="1"/>
    <xf numFmtId="181" fontId="19" fillId="0" borderId="1" xfId="0" applyNumberFormat="1" applyFont="1" applyBorder="1"/>
    <xf numFmtId="165" fontId="55" fillId="0" borderId="1" xfId="0" applyNumberFormat="1" applyFont="1" applyBorder="1" applyAlignment="1">
      <alignment horizontal="left" vertical="top"/>
    </xf>
    <xf numFmtId="167" fontId="54" fillId="0" borderId="3" xfId="0" applyNumberFormat="1" applyFont="1" applyBorder="1" applyAlignment="1">
      <alignment horizontal="left" vertical="top"/>
    </xf>
    <xf numFmtId="165" fontId="54" fillId="0" borderId="3" xfId="0" applyNumberFormat="1" applyFont="1" applyBorder="1" applyAlignment="1">
      <alignment horizontal="left" vertical="top"/>
    </xf>
    <xf numFmtId="180" fontId="57" fillId="0" borderId="2" xfId="0" applyNumberFormat="1" applyFont="1" applyBorder="1" applyAlignment="1">
      <alignment horizontal="left" vertical="top"/>
    </xf>
    <xf numFmtId="0" fontId="15" fillId="0" borderId="0" xfId="0" applyFont="1" applyAlignment="1">
      <alignment vertical="top" wrapText="1"/>
    </xf>
    <xf numFmtId="49" fontId="15" fillId="0" borderId="0" xfId="0" applyNumberFormat="1" applyFont="1" applyAlignment="1">
      <alignment vertical="top" wrapText="1"/>
    </xf>
    <xf numFmtId="170" fontId="26" fillId="0" borderId="0" xfId="0" applyNumberFormat="1" applyFont="1"/>
    <xf numFmtId="49" fontId="26" fillId="0" borderId="0" xfId="0" applyNumberFormat="1" applyFont="1"/>
    <xf numFmtId="170" fontId="32" fillId="0" borderId="0" xfId="0" applyNumberFormat="1" applyFont="1"/>
    <xf numFmtId="49" fontId="18" fillId="0" borderId="2" xfId="0" applyNumberFormat="1" applyFont="1" applyBorder="1" applyAlignment="1">
      <alignment horizontal="right"/>
    </xf>
    <xf numFmtId="49" fontId="19" fillId="0" borderId="2" xfId="0" applyNumberFormat="1" applyFont="1" applyBorder="1" applyAlignment="1">
      <alignment horizontal="right"/>
    </xf>
    <xf numFmtId="49" fontId="18" fillId="0" borderId="0" xfId="0" applyNumberFormat="1" applyFont="1" applyAlignment="1">
      <alignment horizontal="right"/>
    </xf>
    <xf numFmtId="49" fontId="24" fillId="0" borderId="0" xfId="0" applyNumberFormat="1" applyFont="1" applyAlignment="1">
      <alignment horizontal="right"/>
    </xf>
    <xf numFmtId="49" fontId="20" fillId="0" borderId="0" xfId="0" applyNumberFormat="1" applyFont="1" applyAlignment="1">
      <alignment horizontal="right"/>
    </xf>
    <xf numFmtId="49" fontId="19" fillId="0" borderId="0" xfId="0" applyNumberFormat="1" applyFont="1" applyAlignment="1">
      <alignment horizontal="right"/>
    </xf>
    <xf numFmtId="49" fontId="20" fillId="0" borderId="1" xfId="0" applyNumberFormat="1" applyFont="1" applyBorder="1" applyAlignment="1">
      <alignment horizontal="right"/>
    </xf>
    <xf numFmtId="49" fontId="24" fillId="0" borderId="1" xfId="0" applyNumberFormat="1" applyFont="1" applyBorder="1" applyAlignment="1">
      <alignment horizontal="right"/>
    </xf>
    <xf numFmtId="170" fontId="0" fillId="0" borderId="0" xfId="0" applyNumberFormat="1" applyAlignment="1">
      <alignment horizontal="right" wrapText="1"/>
    </xf>
    <xf numFmtId="170" fontId="15" fillId="0" borderId="0" xfId="0" applyNumberFormat="1" applyFont="1" applyAlignment="1">
      <alignment horizontal="right" wrapText="1"/>
    </xf>
    <xf numFmtId="170" fontId="15" fillId="0" borderId="0" xfId="0" applyNumberFormat="1" applyFont="1" applyAlignment="1">
      <alignment wrapText="1"/>
    </xf>
    <xf numFmtId="165" fontId="15" fillId="0" borderId="0" xfId="0" applyNumberFormat="1" applyFont="1" applyAlignment="1">
      <alignment vertical="top"/>
    </xf>
    <xf numFmtId="165" fontId="16" fillId="0" borderId="0" xfId="0" applyNumberFormat="1" applyFont="1" applyAlignment="1">
      <alignment vertical="top" wrapText="1"/>
    </xf>
    <xf numFmtId="0" fontId="26" fillId="0" borderId="1" xfId="0" applyFont="1" applyBorder="1" applyAlignment="1">
      <alignment vertical="top" wrapText="1"/>
    </xf>
    <xf numFmtId="165" fontId="25" fillId="0" borderId="1" xfId="0" applyNumberFormat="1" applyFont="1" applyBorder="1" applyAlignment="1">
      <alignment vertical="top"/>
    </xf>
    <xf numFmtId="165" fontId="26" fillId="0" borderId="1" xfId="0" applyNumberFormat="1" applyFont="1" applyBorder="1" applyAlignment="1">
      <alignment vertical="top"/>
    </xf>
    <xf numFmtId="165" fontId="54" fillId="0" borderId="2" xfId="0" applyNumberFormat="1" applyFont="1" applyBorder="1" applyAlignment="1">
      <alignment horizontal="left" vertical="top"/>
    </xf>
    <xf numFmtId="180" fontId="57" fillId="0" borderId="0" xfId="0" applyNumberFormat="1" applyFont="1" applyAlignment="1">
      <alignment horizontal="left" vertical="center"/>
    </xf>
    <xf numFmtId="180" fontId="54" fillId="0" borderId="0" xfId="0" applyNumberFormat="1" applyFont="1" applyAlignment="1">
      <alignment horizontal="left" vertical="center"/>
    </xf>
    <xf numFmtId="180" fontId="57" fillId="0" borderId="1" xfId="0" applyNumberFormat="1" applyFont="1" applyBorder="1" applyAlignment="1">
      <alignment horizontal="left" vertical="top"/>
    </xf>
    <xf numFmtId="180" fontId="57" fillId="0" borderId="1" xfId="0" applyNumberFormat="1" applyFont="1" applyBorder="1" applyAlignment="1">
      <alignment horizontal="left" vertical="center"/>
    </xf>
    <xf numFmtId="165" fontId="57" fillId="0" borderId="1" xfId="0" applyNumberFormat="1" applyFont="1" applyBorder="1" applyAlignment="1">
      <alignment horizontal="left" vertical="top"/>
    </xf>
    <xf numFmtId="165" fontId="15" fillId="0" borderId="1" xfId="0" applyNumberFormat="1" applyFont="1" applyBorder="1"/>
    <xf numFmtId="180" fontId="54" fillId="0" borderId="1" xfId="0" applyNumberFormat="1" applyFont="1" applyBorder="1" applyAlignment="1">
      <alignment horizontal="left" vertical="center"/>
    </xf>
    <xf numFmtId="165" fontId="26" fillId="0" borderId="1" xfId="0" applyNumberFormat="1" applyFont="1" applyBorder="1"/>
    <xf numFmtId="165" fontId="26" fillId="0" borderId="1" xfId="0" applyNumberFormat="1" applyFont="1" applyBorder="1" applyAlignment="1">
      <alignment wrapText="1"/>
    </xf>
    <xf numFmtId="165" fontId="18" fillId="0" borderId="1" xfId="0" applyNumberFormat="1" applyFont="1" applyBorder="1" applyAlignment="1">
      <alignment horizontal="center" textRotation="90"/>
    </xf>
    <xf numFmtId="165" fontId="18" fillId="0" borderId="1" xfId="0" applyNumberFormat="1" applyFont="1" applyBorder="1" applyAlignment="1">
      <alignment horizontal="center" textRotation="90" wrapText="1"/>
    </xf>
    <xf numFmtId="165" fontId="19" fillId="0" borderId="1" xfId="0" applyNumberFormat="1" applyFont="1" applyBorder="1" applyAlignment="1">
      <alignment horizontal="center" textRotation="90" wrapText="1"/>
    </xf>
    <xf numFmtId="165" fontId="23" fillId="0" borderId="1" xfId="0" applyNumberFormat="1" applyFont="1" applyBorder="1" applyAlignment="1">
      <alignment horizontal="center"/>
    </xf>
    <xf numFmtId="165" fontId="23" fillId="0" borderId="1" xfId="0" applyNumberFormat="1" applyFont="1" applyBorder="1" applyAlignment="1">
      <alignment horizontal="center" vertical="center"/>
    </xf>
    <xf numFmtId="1" fontId="0" fillId="0" borderId="1" xfId="0" applyNumberFormat="1" applyBorder="1"/>
    <xf numFmtId="165" fontId="15" fillId="0" borderId="1" xfId="0" applyNumberFormat="1" applyFont="1" applyBorder="1" applyAlignment="1">
      <alignment wrapText="1"/>
    </xf>
    <xf numFmtId="182" fontId="0" fillId="0" borderId="0" xfId="14" applyNumberFormat="1" applyFont="1" applyFill="1"/>
    <xf numFmtId="9" fontId="15" fillId="0" borderId="0" xfId="14" applyFont="1" applyFill="1"/>
    <xf numFmtId="1" fontId="0" fillId="2" borderId="1" xfId="0" applyNumberFormat="1" applyFill="1" applyBorder="1"/>
    <xf numFmtId="165" fontId="0" fillId="2" borderId="1" xfId="0" applyNumberFormat="1" applyFill="1" applyBorder="1"/>
    <xf numFmtId="165" fontId="0" fillId="0" borderId="1" xfId="0" applyNumberFormat="1" applyBorder="1" applyAlignment="1">
      <alignment wrapText="1"/>
    </xf>
    <xf numFmtId="165" fontId="19" fillId="2" borderId="1" xfId="0" applyNumberFormat="1" applyFont="1" applyFill="1" applyBorder="1" applyAlignment="1">
      <alignment wrapText="1"/>
    </xf>
    <xf numFmtId="1" fontId="26" fillId="0" borderId="1" xfId="0" applyNumberFormat="1" applyFont="1" applyBorder="1" applyAlignment="1">
      <alignment vertical="top"/>
    </xf>
    <xf numFmtId="165" fontId="17" fillId="0" borderId="1" xfId="0" applyNumberFormat="1" applyFont="1" applyBorder="1" applyAlignment="1">
      <alignment wrapText="1"/>
    </xf>
    <xf numFmtId="9" fontId="0" fillId="0" borderId="0" xfId="14" applyFont="1" applyFill="1" applyAlignment="1">
      <alignment wrapText="1"/>
    </xf>
    <xf numFmtId="180" fontId="57" fillId="0" borderId="1" xfId="0" applyNumberFormat="1" applyFont="1" applyBorder="1" applyAlignment="1">
      <alignment horizontal="right" vertical="top"/>
    </xf>
    <xf numFmtId="167" fontId="57" fillId="0" borderId="0" xfId="0" applyNumberFormat="1" applyFont="1" applyAlignment="1">
      <alignment horizontal="left" vertical="top"/>
    </xf>
    <xf numFmtId="167" fontId="55" fillId="0" borderId="0" xfId="0" applyNumberFormat="1" applyFont="1" applyAlignment="1">
      <alignment horizontal="left" vertical="top"/>
    </xf>
    <xf numFmtId="167" fontId="26" fillId="0" borderId="1" xfId="0" applyNumberFormat="1" applyFont="1" applyBorder="1" applyAlignment="1">
      <alignment vertical="top"/>
    </xf>
    <xf numFmtId="167" fontId="57" fillId="0" borderId="1" xfId="0" applyNumberFormat="1" applyFont="1" applyBorder="1" applyAlignment="1">
      <alignment horizontal="left" vertical="top"/>
    </xf>
    <xf numFmtId="167" fontId="19" fillId="0" borderId="1" xfId="0" applyNumberFormat="1" applyFont="1" applyBorder="1" applyAlignment="1">
      <alignment vertical="top"/>
    </xf>
    <xf numFmtId="0" fontId="19" fillId="0" borderId="1" xfId="0" applyFont="1" applyBorder="1" applyAlignment="1">
      <alignment wrapText="1"/>
    </xf>
    <xf numFmtId="167" fontId="15" fillId="0" borderId="0" xfId="0" applyNumberFormat="1" applyFont="1" applyAlignment="1">
      <alignment horizontal="left" vertical="top" wrapText="1"/>
    </xf>
    <xf numFmtId="167" fontId="26" fillId="0" borderId="0" xfId="0" applyNumberFormat="1" applyFont="1" applyAlignment="1">
      <alignment horizontal="left" wrapText="1"/>
    </xf>
    <xf numFmtId="165" fontId="24" fillId="0" borderId="3" xfId="0" applyNumberFormat="1" applyFont="1" applyBorder="1"/>
    <xf numFmtId="0" fontId="15" fillId="0" borderId="2" xfId="0" applyFont="1" applyBorder="1" applyAlignment="1">
      <alignment horizontal="right" wrapText="1"/>
    </xf>
    <xf numFmtId="165" fontId="0" fillId="0" borderId="2" xfId="0" applyNumberFormat="1" applyBorder="1" applyAlignment="1">
      <alignment horizontal="right"/>
    </xf>
    <xf numFmtId="167" fontId="20" fillId="0" borderId="1" xfId="0" applyNumberFormat="1" applyFont="1" applyBorder="1"/>
    <xf numFmtId="0" fontId="26" fillId="0" borderId="1" xfId="0" applyFont="1" applyBorder="1"/>
    <xf numFmtId="0" fontId="18" fillId="0" borderId="0" xfId="0" applyFont="1" applyAlignment="1">
      <alignment horizontal="left" vertical="top" wrapText="1"/>
    </xf>
    <xf numFmtId="0" fontId="18" fillId="0" borderId="0" xfId="0" applyFont="1" applyAlignment="1">
      <alignment horizontal="right" vertical="top" wrapText="1"/>
    </xf>
    <xf numFmtId="0" fontId="20" fillId="0" borderId="0" xfId="0" applyFont="1" applyAlignment="1">
      <alignment horizontal="right" vertical="top" wrapText="1"/>
    </xf>
    <xf numFmtId="0" fontId="20" fillId="0" borderId="1" xfId="0" applyFont="1" applyBorder="1" applyAlignment="1">
      <alignment horizontal="left" vertical="top" wrapText="1"/>
    </xf>
    <xf numFmtId="0" fontId="20" fillId="0" borderId="1" xfId="0" applyFont="1" applyBorder="1" applyAlignment="1">
      <alignment horizontal="right" vertical="top" wrapText="1"/>
    </xf>
    <xf numFmtId="0" fontId="18" fillId="0" borderId="0" xfId="0" applyFont="1" applyAlignment="1">
      <alignment horizontal="justify" wrapText="1"/>
    </xf>
    <xf numFmtId="180" fontId="54" fillId="0" borderId="0" xfId="0" applyNumberFormat="1" applyFont="1" applyAlignment="1">
      <alignment horizontal="left"/>
    </xf>
    <xf numFmtId="0" fontId="19" fillId="0" borderId="0" xfId="0" applyFont="1" applyAlignment="1">
      <alignment horizontal="justify" wrapText="1"/>
    </xf>
    <xf numFmtId="0" fontId="19" fillId="0" borderId="1" xfId="0" applyFont="1" applyBorder="1" applyAlignment="1">
      <alignment horizontal="justify" wrapText="1"/>
    </xf>
    <xf numFmtId="180" fontId="54" fillId="0" borderId="1" xfId="0" applyNumberFormat="1" applyFont="1" applyBorder="1" applyAlignment="1">
      <alignment horizontal="left"/>
    </xf>
    <xf numFmtId="171" fontId="19" fillId="0" borderId="0" xfId="0" applyNumberFormat="1" applyFont="1" applyAlignment="1">
      <alignment wrapText="1"/>
    </xf>
    <xf numFmtId="172" fontId="19" fillId="0" borderId="0" xfId="0" applyNumberFormat="1" applyFont="1" applyAlignment="1">
      <alignment wrapText="1"/>
    </xf>
    <xf numFmtId="172" fontId="19" fillId="0" borderId="0" xfId="0" applyNumberFormat="1" applyFont="1"/>
    <xf numFmtId="165" fontId="17" fillId="0" borderId="0" xfId="0" applyNumberFormat="1" applyFont="1" applyAlignment="1">
      <alignment horizontal="right" wrapText="1"/>
    </xf>
    <xf numFmtId="165" fontId="54" fillId="0" borderId="0" xfId="0" applyNumberFormat="1" applyFont="1" applyAlignment="1">
      <alignment horizontal="left" vertical="top" wrapText="1"/>
    </xf>
    <xf numFmtId="165" fontId="18" fillId="0" borderId="1" xfId="0" applyNumberFormat="1" applyFont="1" applyBorder="1" applyAlignment="1">
      <alignment horizontal="right" wrapText="1"/>
    </xf>
    <xf numFmtId="165" fontId="54" fillId="0" borderId="1" xfId="0" applyNumberFormat="1" applyFont="1" applyBorder="1" applyAlignment="1">
      <alignment horizontal="left" vertical="top" wrapText="1"/>
    </xf>
    <xf numFmtId="165" fontId="54" fillId="0" borderId="0" xfId="0" applyNumberFormat="1" applyFont="1" applyAlignment="1">
      <alignment horizontal="right" vertical="top" wrapText="1"/>
    </xf>
    <xf numFmtId="180" fontId="54" fillId="0" borderId="0" xfId="0" applyNumberFormat="1" applyFont="1" applyAlignment="1">
      <alignment horizontal="left" vertical="top" wrapText="1"/>
    </xf>
    <xf numFmtId="165" fontId="0" fillId="0" borderId="0" xfId="0" applyNumberFormat="1" applyAlignment="1">
      <alignment horizontal="right" wrapText="1"/>
    </xf>
    <xf numFmtId="179" fontId="18" fillId="0" borderId="0" xfId="0" applyNumberFormat="1" applyFont="1" applyAlignment="1">
      <alignment horizontal="right"/>
    </xf>
    <xf numFmtId="0" fontId="18" fillId="0" borderId="0" xfId="0" applyFont="1" applyAlignment="1">
      <alignment vertical="center"/>
    </xf>
    <xf numFmtId="168" fontId="54" fillId="0" borderId="0" xfId="0" applyNumberFormat="1" applyFont="1" applyAlignment="1">
      <alignment horizontal="left" vertical="top" wrapText="1"/>
    </xf>
    <xf numFmtId="0" fontId="55" fillId="0" borderId="1" xfId="0" applyFont="1" applyBorder="1" applyAlignment="1">
      <alignment horizontal="left" vertical="top"/>
    </xf>
    <xf numFmtId="0" fontId="20" fillId="0" borderId="1" xfId="0" applyFont="1" applyBorder="1" applyAlignment="1">
      <alignment horizontal="right"/>
    </xf>
    <xf numFmtId="180" fontId="65" fillId="0" borderId="0" xfId="0" applyNumberFormat="1" applyFont="1" applyAlignment="1">
      <alignment horizontal="left"/>
    </xf>
    <xf numFmtId="168" fontId="54" fillId="0" borderId="1" xfId="0" applyNumberFormat="1" applyFont="1" applyBorder="1" applyAlignment="1">
      <alignment horizontal="left" vertical="top" wrapText="1"/>
    </xf>
    <xf numFmtId="168" fontId="0" fillId="0" borderId="0" xfId="0" applyNumberFormat="1" applyAlignment="1">
      <alignment wrapText="1"/>
    </xf>
    <xf numFmtId="0" fontId="19" fillId="0" borderId="2" xfId="0" applyFont="1" applyBorder="1" applyAlignment="1">
      <alignment horizontal="center"/>
    </xf>
    <xf numFmtId="0" fontId="18" fillId="0" borderId="1" xfId="0" applyFont="1" applyBorder="1" applyAlignment="1">
      <alignment horizontal="right"/>
    </xf>
    <xf numFmtId="3" fontId="81" fillId="0" borderId="1" xfId="0" applyNumberFormat="1" applyFont="1" applyBorder="1" applyAlignment="1">
      <alignment horizontal="right"/>
    </xf>
    <xf numFmtId="3" fontId="90" fillId="0" borderId="1" xfId="0" applyNumberFormat="1" applyFont="1" applyBorder="1" applyAlignment="1">
      <alignment horizontal="right"/>
    </xf>
    <xf numFmtId="9" fontId="18" fillId="0" borderId="0" xfId="14" applyFont="1" applyFill="1"/>
    <xf numFmtId="180" fontId="56" fillId="0" borderId="0" xfId="0" applyNumberFormat="1" applyFont="1" applyAlignment="1">
      <alignment horizontal="right"/>
    </xf>
    <xf numFmtId="3" fontId="54" fillId="2" borderId="1" xfId="0" applyNumberFormat="1" applyFont="1" applyFill="1" applyBorder="1" applyAlignment="1">
      <alignment horizontal="left" vertical="top"/>
    </xf>
    <xf numFmtId="181" fontId="18" fillId="2" borderId="1" xfId="0" applyNumberFormat="1" applyFont="1" applyFill="1" applyBorder="1" applyAlignment="1">
      <alignment horizontal="right"/>
    </xf>
    <xf numFmtId="180" fontId="56" fillId="0" borderId="1" xfId="0" applyNumberFormat="1" applyFont="1" applyBorder="1"/>
    <xf numFmtId="170" fontId="18" fillId="0" borderId="34" xfId="0" applyNumberFormat="1" applyFont="1" applyBorder="1" applyAlignment="1">
      <alignment horizontal="left"/>
    </xf>
    <xf numFmtId="3" fontId="18" fillId="0" borderId="16" xfId="0" applyNumberFormat="1" applyFont="1" applyBorder="1" applyAlignment="1">
      <alignment horizontal="right"/>
    </xf>
    <xf numFmtId="3" fontId="18" fillId="0" borderId="29" xfId="0" applyNumberFormat="1" applyFont="1" applyBorder="1" applyAlignment="1">
      <alignment horizontal="right"/>
    </xf>
    <xf numFmtId="3" fontId="18" fillId="0" borderId="28" xfId="0" applyNumberFormat="1" applyFont="1" applyBorder="1" applyAlignment="1">
      <alignment horizontal="right"/>
    </xf>
    <xf numFmtId="3" fontId="19" fillId="0" borderId="7" xfId="0" applyNumberFormat="1" applyFont="1" applyBorder="1" applyAlignment="1">
      <alignment horizontal="right"/>
    </xf>
    <xf numFmtId="3" fontId="19" fillId="0" borderId="33" xfId="0" applyNumberFormat="1" applyFont="1" applyBorder="1" applyAlignment="1">
      <alignment horizontal="right"/>
    </xf>
    <xf numFmtId="3" fontId="19" fillId="0" borderId="35" xfId="0" applyNumberFormat="1" applyFont="1" applyBorder="1" applyAlignment="1">
      <alignment horizontal="right"/>
    </xf>
    <xf numFmtId="3" fontId="19" fillId="0" borderId="32" xfId="0" applyNumberFormat="1" applyFont="1" applyBorder="1" applyAlignment="1">
      <alignment horizontal="right"/>
    </xf>
    <xf numFmtId="0" fontId="48" fillId="3"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xf>
    <xf numFmtId="0" fontId="14" fillId="0" borderId="1" xfId="0" applyFont="1" applyBorder="1" applyAlignment="1">
      <alignment horizontal="center"/>
    </xf>
    <xf numFmtId="0" fontId="48" fillId="5" borderId="0" xfId="0" applyFont="1" applyFill="1" applyAlignment="1">
      <alignment horizontal="center" vertical="center"/>
    </xf>
    <xf numFmtId="0" fontId="48" fillId="5" borderId="0" xfId="21" applyFont="1" applyFill="1" applyAlignment="1">
      <alignment horizontal="center" vertical="center"/>
    </xf>
    <xf numFmtId="0" fontId="18" fillId="0" borderId="0" xfId="0" applyFont="1" applyAlignment="1">
      <alignment horizontal="left" wrapText="1"/>
    </xf>
    <xf numFmtId="49" fontId="18" fillId="0" borderId="0" xfId="102" applyNumberFormat="1" applyFont="1" applyAlignment="1">
      <alignment horizontal="left" wrapText="1"/>
    </xf>
    <xf numFmtId="0" fontId="37" fillId="0" borderId="0" xfId="103" applyFont="1" applyAlignment="1">
      <alignment horizontal="left"/>
    </xf>
    <xf numFmtId="165" fontId="18" fillId="0" borderId="0" xfId="102" applyNumberFormat="1" applyFont="1" applyAlignment="1">
      <alignment horizontal="left" vertical="top" wrapText="1"/>
    </xf>
    <xf numFmtId="165" fontId="18" fillId="0" borderId="0" xfId="0" applyNumberFormat="1" applyFont="1" applyAlignment="1">
      <alignment horizontal="left" wrapText="1"/>
    </xf>
    <xf numFmtId="0" fontId="37" fillId="0" borderId="0" xfId="40" applyFont="1" applyAlignment="1">
      <alignment horizontal="left"/>
    </xf>
    <xf numFmtId="165" fontId="18" fillId="2" borderId="0" xfId="0" applyNumberFormat="1" applyFont="1" applyFill="1" applyAlignment="1">
      <alignment horizontal="left" wrapText="1"/>
    </xf>
    <xf numFmtId="0" fontId="18" fillId="2" borderId="0" xfId="0" applyFont="1" applyFill="1" applyAlignment="1">
      <alignment horizontal="left" wrapText="1"/>
    </xf>
    <xf numFmtId="0" fontId="18" fillId="0" borderId="0" xfId="0" applyFont="1" applyAlignment="1">
      <alignment horizontal="left" vertical="center" wrapText="1"/>
    </xf>
    <xf numFmtId="165" fontId="18" fillId="0" borderId="0" xfId="0" applyNumberFormat="1" applyFont="1" applyAlignment="1">
      <alignment wrapText="1"/>
    </xf>
    <xf numFmtId="165" fontId="18" fillId="0" borderId="0" xfId="0" applyNumberFormat="1" applyFont="1" applyAlignment="1">
      <alignment horizontal="left"/>
    </xf>
    <xf numFmtId="168" fontId="18" fillId="0" borderId="0" xfId="0" applyNumberFormat="1" applyFont="1" applyAlignment="1">
      <alignment horizontal="left"/>
    </xf>
    <xf numFmtId="0" fontId="18" fillId="0" borderId="0" xfId="40" applyFont="1" applyAlignment="1">
      <alignment horizontal="left"/>
    </xf>
    <xf numFmtId="168" fontId="18" fillId="0" borderId="0" xfId="0" applyNumberFormat="1" applyFont="1" applyAlignment="1">
      <alignment horizontal="left" wrapText="1"/>
    </xf>
    <xf numFmtId="168" fontId="15" fillId="2" borderId="0" xfId="0" applyNumberFormat="1" applyFont="1" applyFill="1" applyAlignment="1">
      <alignment horizontal="left" wrapText="1"/>
    </xf>
    <xf numFmtId="0" fontId="37" fillId="0" borderId="0" xfId="0" applyFont="1" applyAlignment="1">
      <alignment horizontal="left"/>
    </xf>
    <xf numFmtId="0" fontId="58" fillId="0" borderId="0" xfId="1" quotePrefix="1" applyFont="1" applyFill="1" applyAlignment="1" applyProtection="1">
      <alignment horizontal="left"/>
    </xf>
    <xf numFmtId="0" fontId="58" fillId="0" borderId="0" xfId="1" applyFont="1" applyFill="1" applyAlignment="1" applyProtection="1">
      <alignment horizontal="left"/>
    </xf>
    <xf numFmtId="0" fontId="38" fillId="0" borderId="0" xfId="0" applyFont="1" applyAlignment="1">
      <alignment horizontal="left"/>
    </xf>
    <xf numFmtId="0" fontId="59" fillId="0" borderId="0" xfId="1" applyFont="1" applyFill="1" applyAlignment="1" applyProtection="1">
      <alignment horizontal="left"/>
    </xf>
    <xf numFmtId="0" fontId="37" fillId="2" borderId="0" xfId="0" applyFont="1" applyFill="1" applyAlignment="1">
      <alignment horizontal="left" wrapText="1"/>
    </xf>
    <xf numFmtId="165" fontId="15" fillId="0" borderId="0" xfId="0" applyNumberFormat="1" applyFont="1" applyAlignment="1">
      <alignment wrapText="1"/>
    </xf>
    <xf numFmtId="0" fontId="0" fillId="0" borderId="0" xfId="0" applyAlignment="1">
      <alignment wrapText="1"/>
    </xf>
    <xf numFmtId="0" fontId="15" fillId="2" borderId="0" xfId="0" applyFont="1" applyFill="1" applyAlignment="1">
      <alignment vertical="top" wrapText="1"/>
    </xf>
    <xf numFmtId="0" fontId="0" fillId="2" borderId="0" xfId="0" applyFill="1" applyAlignment="1">
      <alignment vertical="top" wrapText="1"/>
    </xf>
    <xf numFmtId="170" fontId="26" fillId="2" borderId="0" xfId="0" applyNumberFormat="1" applyFont="1" applyFill="1" applyAlignment="1">
      <alignment vertical="top" wrapText="1"/>
    </xf>
    <xf numFmtId="0" fontId="25" fillId="2" borderId="0" xfId="0" applyFont="1" applyFill="1"/>
    <xf numFmtId="0" fontId="0" fillId="0" borderId="0" xfId="0" applyAlignment="1">
      <alignment horizontal="left"/>
    </xf>
    <xf numFmtId="0" fontId="37" fillId="0" borderId="3" xfId="0" applyFont="1" applyBorder="1" applyAlignment="1">
      <alignment horizontal="center"/>
    </xf>
    <xf numFmtId="0" fontId="30" fillId="0" borderId="0" xfId="0" applyFont="1" applyAlignment="1">
      <alignment horizontal="left" vertical="top" wrapText="1"/>
    </xf>
    <xf numFmtId="0" fontId="61" fillId="0" borderId="0" xfId="0" applyFont="1" applyAlignment="1">
      <alignment vertical="top" wrapText="1"/>
    </xf>
    <xf numFmtId="0" fontId="26" fillId="0" borderId="0" xfId="0" applyFont="1"/>
    <xf numFmtId="0" fontId="18" fillId="0" borderId="0" xfId="0" applyFont="1" applyAlignment="1">
      <alignment wrapText="1"/>
    </xf>
    <xf numFmtId="0" fontId="0" fillId="0" borderId="0" xfId="0"/>
    <xf numFmtId="0" fontId="30" fillId="0" borderId="0" xfId="0" applyFont="1" applyAlignment="1">
      <alignment horizontal="left" wrapText="1"/>
    </xf>
    <xf numFmtId="165" fontId="15" fillId="0" borderId="0" xfId="0" applyNumberFormat="1" applyFont="1" applyAlignment="1">
      <alignment vertical="top" wrapText="1"/>
    </xf>
    <xf numFmtId="0" fontId="0" fillId="0" borderId="0" xfId="0" applyAlignment="1">
      <alignment vertical="top" wrapText="1"/>
    </xf>
    <xf numFmtId="165" fontId="26" fillId="0" borderId="1" xfId="0" applyNumberFormat="1" applyFont="1" applyBorder="1" applyAlignment="1">
      <alignment vertical="top" wrapText="1"/>
    </xf>
    <xf numFmtId="0" fontId="26" fillId="0" borderId="1" xfId="0" applyFont="1" applyBorder="1" applyAlignment="1">
      <alignment vertical="top" wrapText="1"/>
    </xf>
    <xf numFmtId="165" fontId="15" fillId="2" borderId="0" xfId="0" applyNumberFormat="1" applyFont="1" applyFill="1" applyAlignment="1">
      <alignment vertical="top" wrapText="1"/>
    </xf>
    <xf numFmtId="165" fontId="26" fillId="2" borderId="1" xfId="0" applyNumberFormat="1" applyFont="1" applyFill="1" applyBorder="1" applyAlignment="1">
      <alignment horizontal="left" vertical="top" wrapText="1"/>
    </xf>
    <xf numFmtId="0" fontId="25" fillId="2" borderId="1" xfId="0" applyFont="1" applyFill="1" applyBorder="1" applyAlignment="1">
      <alignment horizontal="left" vertical="top"/>
    </xf>
    <xf numFmtId="0" fontId="0" fillId="2" borderId="0" xfId="0" applyFill="1" applyAlignment="1">
      <alignment wrapText="1"/>
    </xf>
    <xf numFmtId="165" fontId="26" fillId="2" borderId="0" xfId="0" applyNumberFormat="1" applyFont="1" applyFill="1" applyAlignment="1">
      <alignment vertical="top" wrapText="1"/>
    </xf>
    <xf numFmtId="0" fontId="26" fillId="2" borderId="0" xfId="0" applyFont="1" applyFill="1" applyAlignment="1">
      <alignment wrapText="1"/>
    </xf>
    <xf numFmtId="167" fontId="15" fillId="2" borderId="0" xfId="0" applyNumberFormat="1" applyFont="1" applyFill="1" applyAlignment="1">
      <alignment wrapText="1"/>
    </xf>
    <xf numFmtId="167" fontId="26" fillId="2" borderId="1" xfId="0" applyNumberFormat="1" applyFont="1" applyFill="1" applyBorder="1" applyAlignment="1">
      <alignment vertical="top" wrapText="1"/>
    </xf>
    <xf numFmtId="0" fontId="25" fillId="2" borderId="1" xfId="0" applyFont="1" applyFill="1" applyBorder="1" applyAlignment="1">
      <alignment vertical="top" wrapText="1"/>
    </xf>
    <xf numFmtId="167" fontId="15" fillId="2" borderId="0" xfId="0" applyNumberFormat="1" applyFont="1" applyFill="1" applyAlignment="1">
      <alignment vertical="top" wrapText="1"/>
    </xf>
    <xf numFmtId="167" fontId="26" fillId="2" borderId="1" xfId="0" applyNumberFormat="1" applyFont="1" applyFill="1" applyBorder="1" applyAlignment="1">
      <alignment horizontal="left" wrapText="1"/>
    </xf>
    <xf numFmtId="167" fontId="15" fillId="2" borderId="0" xfId="0" applyNumberFormat="1" applyFont="1" applyFill="1" applyAlignment="1">
      <alignment horizontal="left" vertical="top" wrapText="1"/>
    </xf>
    <xf numFmtId="0" fontId="61" fillId="0" borderId="1" xfId="0" applyFont="1" applyBorder="1" applyAlignment="1">
      <alignment vertical="top" wrapText="1"/>
    </xf>
    <xf numFmtId="0" fontId="25" fillId="0" borderId="1" xfId="0" applyFont="1" applyBorder="1" applyAlignment="1">
      <alignment vertical="top" wrapText="1"/>
    </xf>
    <xf numFmtId="0" fontId="37" fillId="2" borderId="2" xfId="0" applyFont="1" applyFill="1" applyBorder="1" applyAlignment="1">
      <alignment horizontal="left"/>
    </xf>
    <xf numFmtId="167" fontId="26" fillId="0" borderId="0" xfId="0" applyNumberFormat="1" applyFont="1" applyAlignment="1">
      <alignment wrapText="1"/>
    </xf>
    <xf numFmtId="0" fontId="25" fillId="0" borderId="0" xfId="0" applyFont="1" applyAlignment="1">
      <alignment wrapText="1"/>
    </xf>
    <xf numFmtId="167" fontId="15" fillId="0" borderId="0" xfId="0" applyNumberFormat="1" applyFont="1" applyAlignment="1">
      <alignment vertical="top" wrapText="1"/>
    </xf>
    <xf numFmtId="0" fontId="18" fillId="2" borderId="0" xfId="0" applyFont="1" applyFill="1" applyAlignment="1">
      <alignment horizontal="left"/>
    </xf>
    <xf numFmtId="0" fontId="18" fillId="0" borderId="2" xfId="0" applyFont="1" applyBorder="1" applyAlignment="1">
      <alignment horizontal="center" vertical="top" wrapText="1"/>
    </xf>
    <xf numFmtId="0" fontId="20" fillId="0" borderId="1" xfId="0" applyFont="1" applyBorder="1" applyAlignment="1">
      <alignment horizontal="center" vertical="top" wrapText="1"/>
    </xf>
    <xf numFmtId="167" fontId="26" fillId="2" borderId="0" xfId="0" applyNumberFormat="1" applyFont="1" applyFill="1" applyAlignment="1">
      <alignment wrapText="1"/>
    </xf>
    <xf numFmtId="0" fontId="25" fillId="2" borderId="0" xfId="0" applyFont="1" applyFill="1" applyAlignment="1">
      <alignment wrapText="1"/>
    </xf>
    <xf numFmtId="167" fontId="18" fillId="2" borderId="0" xfId="0" applyNumberFormat="1" applyFont="1" applyFill="1" applyAlignment="1">
      <alignment horizontal="left" vertical="top" wrapText="1"/>
    </xf>
    <xf numFmtId="167" fontId="18" fillId="2" borderId="0" xfId="0" applyNumberFormat="1" applyFont="1" applyFill="1" applyAlignment="1">
      <alignment horizontal="left" vertical="top"/>
    </xf>
    <xf numFmtId="167" fontId="18" fillId="2" borderId="0" xfId="0" applyNumberFormat="1" applyFont="1" applyFill="1" applyAlignment="1">
      <alignment horizontal="left" wrapText="1"/>
    </xf>
    <xf numFmtId="167" fontId="26" fillId="2" borderId="0" xfId="0" applyNumberFormat="1" applyFont="1" applyFill="1" applyAlignment="1">
      <alignment vertical="top" wrapText="1"/>
    </xf>
    <xf numFmtId="0" fontId="26" fillId="2" borderId="0" xfId="0" applyFont="1" applyFill="1" applyAlignment="1">
      <alignment vertical="top" wrapText="1"/>
    </xf>
    <xf numFmtId="0" fontId="25" fillId="2" borderId="0" xfId="0" applyFont="1" applyFill="1" applyAlignment="1">
      <alignment vertical="top" wrapText="1"/>
    </xf>
    <xf numFmtId="0" fontId="19" fillId="0" borderId="2" xfId="0" applyFont="1" applyBorder="1" applyAlignment="1">
      <alignment horizontal="center"/>
    </xf>
    <xf numFmtId="0" fontId="19" fillId="0" borderId="2" xfId="0" applyFont="1" applyBorder="1" applyAlignment="1">
      <alignment horizontal="center" wrapText="1"/>
    </xf>
    <xf numFmtId="165" fontId="105" fillId="0" borderId="0" xfId="1" applyNumberFormat="1" applyFont="1" applyFill="1" applyAlignment="1" applyProtection="1">
      <alignment horizontal="left" wrapText="1"/>
    </xf>
    <xf numFmtId="165" fontId="58" fillId="0" borderId="0" xfId="1" applyNumberFormat="1" applyFont="1" applyFill="1" applyAlignment="1" applyProtection="1">
      <alignment horizontal="left" wrapText="1"/>
    </xf>
    <xf numFmtId="0" fontId="18" fillId="0" borderId="0" xfId="0" applyFont="1" applyAlignment="1">
      <alignment horizontal="center"/>
    </xf>
    <xf numFmtId="0" fontId="11" fillId="2" borderId="0" xfId="15" applyFont="1" applyFill="1" applyAlignment="1">
      <alignment horizontal="left" vertical="center" wrapText="1"/>
    </xf>
    <xf numFmtId="0" fontId="11" fillId="0" borderId="0" xfId="41" applyFont="1" applyAlignment="1">
      <alignment horizontal="left"/>
    </xf>
    <xf numFmtId="0" fontId="73" fillId="0" borderId="0" xfId="17" applyFill="1" applyAlignment="1" applyProtection="1">
      <alignment horizontal="left" vertical="center" wrapText="1"/>
    </xf>
    <xf numFmtId="0" fontId="11" fillId="2" borderId="0" xfId="15" applyFont="1" applyFill="1" applyAlignment="1">
      <alignment horizontal="left" vertical="center"/>
    </xf>
    <xf numFmtId="0" fontId="11" fillId="0" borderId="0" xfId="15" applyFont="1" applyAlignment="1">
      <alignment horizontal="left" vertical="center" wrapText="1"/>
    </xf>
    <xf numFmtId="0" fontId="41" fillId="2" borderId="0" xfId="19" applyFont="1" applyFill="1" applyAlignment="1" applyProtection="1">
      <alignment horizontal="left" vertical="center" wrapText="1"/>
    </xf>
    <xf numFmtId="0" fontId="71" fillId="2" borderId="0" xfId="15" applyFont="1" applyFill="1" applyAlignment="1">
      <alignment horizontal="left" vertical="center" wrapText="1"/>
    </xf>
    <xf numFmtId="0" fontId="30" fillId="2" borderId="0" xfId="15" applyFont="1" applyFill="1" applyAlignment="1">
      <alignment horizontal="left" vertical="center"/>
    </xf>
    <xf numFmtId="0" fontId="11" fillId="2" borderId="20" xfId="16" applyFont="1" applyFill="1" applyBorder="1" applyAlignment="1">
      <alignment horizontal="left" vertical="top" wrapText="1"/>
    </xf>
    <xf numFmtId="0" fontId="11" fillId="2" borderId="11" xfId="16" applyFont="1" applyFill="1" applyBorder="1" applyAlignment="1">
      <alignment horizontal="left" vertical="top" wrapText="1"/>
    </xf>
    <xf numFmtId="0" fontId="30" fillId="2" borderId="22" xfId="16" applyFont="1" applyFill="1" applyBorder="1" applyAlignment="1">
      <alignment horizontal="left" vertical="top" wrapText="1"/>
    </xf>
    <xf numFmtId="0" fontId="30" fillId="2" borderId="8" xfId="16" applyFont="1" applyFill="1" applyBorder="1" applyAlignment="1">
      <alignment horizontal="left" vertical="top" wrapText="1"/>
    </xf>
    <xf numFmtId="0" fontId="11" fillId="2" borderId="23" xfId="16" applyFont="1" applyFill="1" applyBorder="1" applyAlignment="1">
      <alignment horizontal="left" vertical="top" wrapText="1"/>
    </xf>
    <xf numFmtId="0" fontId="11" fillId="2" borderId="15" xfId="16" applyFont="1" applyFill="1" applyBorder="1" applyAlignment="1">
      <alignment horizontal="left" vertical="top" wrapText="1"/>
    </xf>
    <xf numFmtId="0" fontId="11" fillId="2" borderId="16" xfId="16" applyFont="1" applyFill="1" applyBorder="1" applyAlignment="1">
      <alignment horizontal="left" vertical="top" wrapText="1"/>
    </xf>
    <xf numFmtId="0" fontId="11" fillId="2" borderId="10" xfId="16" applyFont="1" applyFill="1" applyBorder="1" applyAlignment="1">
      <alignment horizontal="left" vertical="top" wrapText="1"/>
    </xf>
    <xf numFmtId="0" fontId="62" fillId="2" borderId="0" xfId="15" applyFont="1" applyFill="1" applyAlignment="1">
      <alignment horizontal="left" vertical="center"/>
    </xf>
    <xf numFmtId="0" fontId="11" fillId="2" borderId="21" xfId="16" applyFont="1" applyFill="1" applyBorder="1" applyAlignment="1">
      <alignment horizontal="left" vertical="top" wrapText="1"/>
    </xf>
    <xf numFmtId="0" fontId="11" fillId="2" borderId="0" xfId="16" applyFont="1" applyFill="1" applyAlignment="1">
      <alignment horizontal="left"/>
    </xf>
    <xf numFmtId="0" fontId="25" fillId="0" borderId="0" xfId="0" applyFont="1" applyAlignment="1">
      <alignment vertical="top" wrapText="1"/>
    </xf>
    <xf numFmtId="0" fontId="30" fillId="2" borderId="22" xfId="15" applyFont="1" applyFill="1" applyBorder="1" applyAlignment="1">
      <alignment vertical="center" wrapText="1"/>
    </xf>
    <xf numFmtId="0" fontId="30" fillId="2" borderId="8" xfId="15" applyFont="1" applyFill="1" applyBorder="1" applyAlignment="1">
      <alignment vertical="center" wrapText="1"/>
    </xf>
    <xf numFmtId="0" fontId="30" fillId="2" borderId="2" xfId="15" applyFont="1" applyFill="1" applyBorder="1" applyAlignment="1">
      <alignment vertical="center" wrapText="1"/>
    </xf>
    <xf numFmtId="0" fontId="30" fillId="2" borderId="16" xfId="15" applyFont="1" applyFill="1" applyBorder="1" applyAlignment="1">
      <alignment vertical="center" wrapText="1"/>
    </xf>
    <xf numFmtId="0" fontId="30" fillId="2" borderId="10" xfId="15" applyFont="1" applyFill="1" applyBorder="1" applyAlignment="1">
      <alignment vertical="center" wrapText="1"/>
    </xf>
    <xf numFmtId="0" fontId="30" fillId="2" borderId="0" xfId="15" applyFont="1" applyFill="1" applyAlignment="1">
      <alignment vertical="center" wrapText="1"/>
    </xf>
    <xf numFmtId="0" fontId="37" fillId="0" borderId="1" xfId="0" applyFont="1" applyBorder="1" applyAlignment="1">
      <alignment horizontal="center"/>
    </xf>
    <xf numFmtId="0" fontId="11" fillId="0" borderId="0" xfId="0" applyFont="1" applyAlignment="1">
      <alignment vertical="top" wrapText="1"/>
    </xf>
    <xf numFmtId="165" fontId="40" fillId="0" borderId="0" xfId="1" applyNumberFormat="1" applyAlignment="1" applyProtection="1">
      <alignment vertical="top" wrapText="1"/>
    </xf>
    <xf numFmtId="165" fontId="40" fillId="0" borderId="0" xfId="1" applyNumberFormat="1" applyAlignment="1" applyProtection="1">
      <alignment wrapText="1"/>
    </xf>
    <xf numFmtId="165" fontId="40" fillId="0" borderId="0" xfId="1" applyNumberFormat="1" applyAlignment="1" applyProtection="1"/>
    <xf numFmtId="165" fontId="41" fillId="0" borderId="0" xfId="1" applyNumberFormat="1" applyFont="1" applyAlignment="1" applyProtection="1">
      <alignment vertical="top" wrapText="1"/>
    </xf>
    <xf numFmtId="165" fontId="41" fillId="0" borderId="0" xfId="1" applyNumberFormat="1" applyFont="1" applyAlignment="1" applyProtection="1">
      <alignment wrapText="1"/>
    </xf>
    <xf numFmtId="165" fontId="41" fillId="0" borderId="0" xfId="1" applyNumberFormat="1" applyFont="1" applyAlignment="1" applyProtection="1"/>
    <xf numFmtId="0" fontId="41" fillId="0" borderId="0" xfId="1" applyFont="1" applyAlignment="1" applyProtection="1">
      <alignment vertical="top"/>
    </xf>
  </cellXfs>
  <cellStyles count="105">
    <cellStyle name="Hyperlink" xfId="37" xr:uid="{DE15DF61-7929-442C-89E8-F9BBD5C205CD}"/>
    <cellStyle name="Hyperlänk" xfId="1" builtinId="8"/>
    <cellStyle name="Hyperlänk 2" xfId="4" xr:uid="{00000000-0005-0000-0000-000001000000}"/>
    <cellStyle name="Hyperlänk 2 2" xfId="19" xr:uid="{00000000-0005-0000-0000-000002000000}"/>
    <cellStyle name="Hyperlänk 3" xfId="36" xr:uid="{00000000-0005-0000-0000-000003000000}"/>
    <cellStyle name="Hyperlänk 4" xfId="17" xr:uid="{00000000-0005-0000-0000-000004000000}"/>
    <cellStyle name="Normal" xfId="0" builtinId="0"/>
    <cellStyle name="Normal 2" xfId="2" xr:uid="{00000000-0005-0000-0000-000006000000}"/>
    <cellStyle name="Normal 2 2" xfId="9" xr:uid="{00000000-0005-0000-0000-000007000000}"/>
    <cellStyle name="Normal 2 2 2" xfId="31" xr:uid="{00000000-0005-0000-0000-000008000000}"/>
    <cellStyle name="Normal 2 2 2 2" xfId="61" xr:uid="{A7489AE2-D11A-4135-A241-3844110D7582}"/>
    <cellStyle name="Normal 2 2 3" xfId="46" xr:uid="{CDEEB7A6-2282-4BA5-81BE-D95CAEB5F8BA}"/>
    <cellStyle name="Normal 2 3" xfId="20" xr:uid="{00000000-0005-0000-0000-000009000000}"/>
    <cellStyle name="Normal 2 4" xfId="27" xr:uid="{00000000-0005-0000-0000-00000A000000}"/>
    <cellStyle name="Normal 2 4 2" xfId="57" xr:uid="{0502C151-274E-41E4-A194-DD531BA6A6FE}"/>
    <cellStyle name="Normal 2 5" xfId="42" xr:uid="{C09EBC7D-FFFE-4E39-A608-9B6968CF181A}"/>
    <cellStyle name="Normal 3" xfId="5" xr:uid="{00000000-0005-0000-0000-00000B000000}"/>
    <cellStyle name="Normal 3 2" xfId="11" xr:uid="{00000000-0005-0000-0000-00000C000000}"/>
    <cellStyle name="Normal 3 2 2" xfId="33" xr:uid="{00000000-0005-0000-0000-00000D000000}"/>
    <cellStyle name="Normal 3 2 2 2" xfId="25" xr:uid="{00000000-0005-0000-0000-00000E000000}"/>
    <cellStyle name="Normal 3 2 2 2 2" xfId="40" xr:uid="{E2107220-91FF-4477-A0EC-78FADCB3B560}"/>
    <cellStyle name="Normal 3 2 2 2 2 2" xfId="77" xr:uid="{8135A331-693C-4428-9554-07D4663C4601}"/>
    <cellStyle name="Normal 3 2 2 2 2 3" xfId="103" xr:uid="{1F0B2CCA-B963-4A26-A8D6-B24862FE420E}"/>
    <cellStyle name="Normal 3 2 2 2 3" xfId="55" xr:uid="{68827596-65EC-42D5-B29C-761F3AB4AB5D}"/>
    <cellStyle name="Normal 3 2 2 3" xfId="73" xr:uid="{2C96D06A-1937-476F-BF24-DC8A6162E68B}"/>
    <cellStyle name="Normal 3 2 2 4" xfId="63" xr:uid="{A6625840-B464-452F-A35F-387A18710504}"/>
    <cellStyle name="Normal 3 2 3" xfId="74" xr:uid="{111E0B56-EDB1-4656-9CB4-8B11CDCC591E}"/>
    <cellStyle name="Normal 3 2 3 2" xfId="76" xr:uid="{F5DC88BC-5592-4AD6-96D4-124AE2713DD3}"/>
    <cellStyle name="Normal 3 2 3 2 2" xfId="83" xr:uid="{09E8C893-8A7A-4C02-AC77-D15C6EA13B2F}"/>
    <cellStyle name="Normal 3 2 3 2 2 2" xfId="85" xr:uid="{2167A72A-D221-471C-AD4C-90B14483C0D0}"/>
    <cellStyle name="Normal 3 2 3 2 2 2 2" xfId="18" xr:uid="{00000000-0005-0000-0000-00000F000000}"/>
    <cellStyle name="Normal 3 2 3 2 2 2 2 2" xfId="88" xr:uid="{713C1A91-8F7D-4054-AFD7-FE0DD71330CA}"/>
    <cellStyle name="Normal 3 2 3 2 2 2 2 3" xfId="52" xr:uid="{98829C8A-266B-4169-BC51-9CA811FA3228}"/>
    <cellStyle name="Normal 3 2 3 3" xfId="80" xr:uid="{A567ECB0-1085-4A6C-BB0C-766910DDB93C}"/>
    <cellStyle name="Normal 3 2 3 4" xfId="81" xr:uid="{DA4276AF-25A6-4237-8FCD-7C8069C3EF0E}"/>
    <cellStyle name="Normal 3 2 3 4 2" xfId="86" xr:uid="{D3E086DD-7227-4CDE-92C0-94712465A913}"/>
    <cellStyle name="Normal 3 2 4" xfId="71" xr:uid="{7401B0E2-99B7-4EB6-9CDF-4A461A043611}"/>
    <cellStyle name="Normal 3 2 5" xfId="48" xr:uid="{ED9E8411-2D2D-464A-B8B4-C28329D4B441}"/>
    <cellStyle name="Normal 3 3" xfId="29" xr:uid="{00000000-0005-0000-0000-000010000000}"/>
    <cellStyle name="Normal 3 3 2" xfId="59" xr:uid="{EB8CC94E-5CB3-4606-AB00-8463AE5E8740}"/>
    <cellStyle name="Normal 3 4" xfId="13" xr:uid="{00000000-0005-0000-0000-000011000000}"/>
    <cellStyle name="Normal 3 4 2" xfId="26" xr:uid="{00000000-0005-0000-0000-000012000000}"/>
    <cellStyle name="Normal 3 4 2 2" xfId="56" xr:uid="{AC477D95-7F78-4F79-8E09-898777ABC28C}"/>
    <cellStyle name="Normal 3 4 3" xfId="35" xr:uid="{00000000-0005-0000-0000-000013000000}"/>
    <cellStyle name="Normal 3 4 3 2" xfId="65" xr:uid="{0EFE5651-55EF-471F-8962-33788A03EA0C}"/>
    <cellStyle name="Normal 3 4 4" xfId="50" xr:uid="{FA9DFE76-C94B-4DC9-B52D-690F4891D696}"/>
    <cellStyle name="Normal 3 4 5" xfId="102" xr:uid="{E84001EC-A752-439F-BE70-E559A7DF4C0D}"/>
    <cellStyle name="Normal 3 5" xfId="69" xr:uid="{56A54408-0705-43B1-A464-B43A83C32FA8}"/>
    <cellStyle name="Normal 3 6" xfId="44" xr:uid="{A473B2D1-E5E9-42EC-8F22-7FDA298FEF3B}"/>
    <cellStyle name="Normal 4" xfId="23" xr:uid="{00000000-0005-0000-0000-000014000000}"/>
    <cellStyle name="Normal 4 2" xfId="39" xr:uid="{83AFF246-4629-47C3-936C-B2E8BDCBFF2E}"/>
    <cellStyle name="Normal 4 2 2" xfId="78" xr:uid="{069AFAB2-9515-42EA-91AD-5605BC83C4B3}"/>
    <cellStyle name="Normal 4 2 3" xfId="67" xr:uid="{A21C18D8-9AED-4A93-B5A5-47928FB30D02}"/>
    <cellStyle name="Normal 4 3" xfId="72" xr:uid="{8EAA3697-8206-477F-B88B-059162E40220}"/>
    <cellStyle name="Normal 4 4" xfId="53" xr:uid="{9CB94C82-1290-456A-A157-5EB88A565C29}"/>
    <cellStyle name="Normal 5" xfId="21" xr:uid="{00000000-0005-0000-0000-000015000000}"/>
    <cellStyle name="Normal 5 2" xfId="82" xr:uid="{17D0A889-2621-4A8A-B84F-6D4CAE430543}"/>
    <cellStyle name="Normal 5 2 2" xfId="84" xr:uid="{52AB531A-9279-47DF-8022-FBA40DF7F569}"/>
    <cellStyle name="Normal 5 2 2 2" xfId="16" xr:uid="{00000000-0005-0000-0000-000016000000}"/>
    <cellStyle name="Normal 5 2 2 2 2" xfId="41" xr:uid="{D01C93E9-B19D-4F8D-A9BD-F685318384C0}"/>
    <cellStyle name="Normal 5 2 2 2 2 2" xfId="87" xr:uid="{32AF8FD3-D860-40C9-BCCC-1869DD961B5A}"/>
    <cellStyle name="Normal 5 2 2 2 3" xfId="51" xr:uid="{0001D0DD-B782-4EA5-A2B8-DC44AE2D8137}"/>
    <cellStyle name="Normal 5 3" xfId="95" xr:uid="{E5A3FF68-752A-4E99-A326-0E38F3997757}"/>
    <cellStyle name="Normal 5 4" xfId="75" xr:uid="{3D98CF1B-490A-47BD-A6AA-22F497A06224}"/>
    <cellStyle name="Normal 6" xfId="15" xr:uid="{00000000-0005-0000-0000-000017000000}"/>
    <cellStyle name="Normal 6 2" xfId="22" xr:uid="{00000000-0005-0000-0000-000018000000}"/>
    <cellStyle name="Normal 7" xfId="38" xr:uid="{27C15EE2-0BAB-4DCE-90B5-1805373E75A2}"/>
    <cellStyle name="Normal 7 2" xfId="66" xr:uid="{C5273640-E4CD-4F8B-8ECB-A72DB02BDE42}"/>
    <cellStyle name="Normal 8" xfId="68" xr:uid="{CA6B5E9A-4F5B-4507-B356-3B7FD3F0416F}"/>
    <cellStyle name="Normal_ADP_0.3_Tabellmall" xfId="104" xr:uid="{E61BA0D8-5FC5-47E6-8B0E-8A3D9C5708D8}"/>
    <cellStyle name="Procent" xfId="14" builtinId="5"/>
    <cellStyle name="Procent 2" xfId="6" xr:uid="{00000000-0005-0000-0000-00001A000000}"/>
    <cellStyle name="Procent 3" xfId="8" xr:uid="{00000000-0005-0000-0000-00001B000000}"/>
    <cellStyle name="Procent 3 2" xfId="12" xr:uid="{00000000-0005-0000-0000-00001C000000}"/>
    <cellStyle name="Procent 3 2 2" xfId="34" xr:uid="{00000000-0005-0000-0000-00001D000000}"/>
    <cellStyle name="Procent 3 2 2 2" xfId="64" xr:uid="{578FC9F2-CA0D-4D52-A5D4-7B26F927F3BA}"/>
    <cellStyle name="Procent 3 2 3" xfId="49" xr:uid="{07257C90-1787-4190-9DAE-3B408A3443EC}"/>
    <cellStyle name="Procent 3 3" xfId="30" xr:uid="{00000000-0005-0000-0000-00001E000000}"/>
    <cellStyle name="Procent 3 3 2" xfId="60" xr:uid="{2A5665F8-5D27-42A3-8740-B3155D7E2FA5}"/>
    <cellStyle name="Procent 3 4" xfId="45" xr:uid="{7123D0FB-6302-4944-A193-4A471B6248DA}"/>
    <cellStyle name="Procent 4" xfId="24" xr:uid="{00000000-0005-0000-0000-00001F000000}"/>
    <cellStyle name="Procent 4 2" xfId="54" xr:uid="{5B6C1A05-3692-4802-B1E0-8B75E8486B85}"/>
    <cellStyle name="Procent 5" xfId="89" xr:uid="{B8BE7359-B91E-47AF-8598-31770BCF8F58}"/>
    <cellStyle name="Resultat" xfId="7" xr:uid="{00000000-0005-0000-0000-000020000000}"/>
    <cellStyle name="Tusental 2" xfId="3" xr:uid="{00000000-0005-0000-0000-000022000000}"/>
    <cellStyle name="Tusental 2 2" xfId="10" xr:uid="{00000000-0005-0000-0000-000023000000}"/>
    <cellStyle name="Tusental 2 2 2" xfId="32" xr:uid="{00000000-0005-0000-0000-000024000000}"/>
    <cellStyle name="Tusental 2 2 2 2" xfId="91" xr:uid="{2463ADD3-9CC1-4D98-8213-C66B732C4AF0}"/>
    <cellStyle name="Tusental 2 2 2 3" xfId="62" xr:uid="{44763186-6109-45A9-B879-BCB5E6D68853}"/>
    <cellStyle name="Tusental 2 2 3" xfId="93" xr:uid="{919891BA-B0B1-42DC-BE01-8B290454EDDF}"/>
    <cellStyle name="Tusental 2 2 4" xfId="97" xr:uid="{E04325CB-7E97-4657-8617-C0305D84EA3A}"/>
    <cellStyle name="Tusental 2 2 5" xfId="100" xr:uid="{D74D5E76-5DD7-45E4-9214-DC09E9CB02B6}"/>
    <cellStyle name="Tusental 2 2 6" xfId="79" xr:uid="{24209244-F412-4B36-AA11-E0E26FF98235}"/>
    <cellStyle name="Tusental 2 2 7" xfId="47" xr:uid="{7F514D05-6041-4897-9174-498E7ED4F06C}"/>
    <cellStyle name="Tusental 2 3" xfId="28" xr:uid="{00000000-0005-0000-0000-000025000000}"/>
    <cellStyle name="Tusental 2 3 2" xfId="90" xr:uid="{6BDA80E5-1B08-4EAC-9FBE-81A6F2E93DB7}"/>
    <cellStyle name="Tusental 2 3 3" xfId="58" xr:uid="{DB79EB57-FE99-4866-B9A2-AC9C566BDF6D}"/>
    <cellStyle name="Tusental 2 4" xfId="92" xr:uid="{7D7F7F1F-04ED-4D9C-ABE3-F2267F5E4413}"/>
    <cellStyle name="Tusental 2 5" xfId="96" xr:uid="{C56FB0CF-04A7-4F9C-A2C0-F37E10AECA06}"/>
    <cellStyle name="Tusental 2 6" xfId="99" xr:uid="{8D61B944-A3E0-48AE-AEC3-22B892CECA18}"/>
    <cellStyle name="Tusental 2 7" xfId="70" xr:uid="{3634523D-01BF-4E86-B7B9-2BE1F782501D}"/>
    <cellStyle name="Tusental 2 8" xfId="43" xr:uid="{46EAB61B-5952-4F0F-8938-E27B09E54255}"/>
    <cellStyle name="Valuta 2" xfId="94" xr:uid="{BD2FE514-DDF5-440B-B43F-7FA55750CD01}"/>
    <cellStyle name="Valuta 2 2" xfId="98" xr:uid="{E701BE1D-544D-45B6-A839-0D6354F84BA3}"/>
    <cellStyle name="Valuta 2 3" xfId="101" xr:uid="{CDAB06A9-C52D-413E-A76F-48A800BDA284}"/>
  </cellStyles>
  <dxfs count="14">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9" defaultPivotStyle="PivotStyleLight16"/>
  <colors>
    <mruColors>
      <color rgb="FF06EAEA"/>
      <color rgb="FFFFFF43"/>
      <color rgb="FF52AF32"/>
      <color rgb="FFFA4CD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externalLink" Target="externalLinks/externalLink5.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4</xdr:col>
      <xdr:colOff>50846</xdr:colOff>
      <xdr:row>10</xdr:row>
      <xdr:rowOff>261384</xdr:rowOff>
    </xdr:to>
    <xdr:pic>
      <xdr:nvPicPr>
        <xdr:cNvPr id="4" name="Bildobjekt 3">
          <a:extLst>
            <a:ext uri="{FF2B5EF4-FFF2-40B4-BE49-F238E27FC236}">
              <a16:creationId xmlns:a16="http://schemas.microsoft.com/office/drawing/2014/main" id="{25235479-3083-47B3-84E6-A7C04293CC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219" y="1571625"/>
          <a:ext cx="2339227" cy="594759"/>
        </a:xfrm>
        <a:prstGeom prst="rect">
          <a:avLst/>
        </a:prstGeom>
      </xdr:spPr>
    </xdr:pic>
    <xdr:clientData/>
  </xdr:twoCellAnchor>
  <xdr:twoCellAnchor editAs="oneCell">
    <xdr:from>
      <xdr:col>6</xdr:col>
      <xdr:colOff>257175</xdr:colOff>
      <xdr:row>8</xdr:row>
      <xdr:rowOff>57150</xdr:rowOff>
    </xdr:from>
    <xdr:to>
      <xdr:col>11</xdr:col>
      <xdr:colOff>534527</xdr:colOff>
      <xdr:row>10</xdr:row>
      <xdr:rowOff>228600</xdr:rowOff>
    </xdr:to>
    <xdr:pic>
      <xdr:nvPicPr>
        <xdr:cNvPr id="5" name="Bildobjekt 4">
          <a:extLst>
            <a:ext uri="{FF2B5EF4-FFF2-40B4-BE49-F238E27FC236}">
              <a16:creationId xmlns:a16="http://schemas.microsoft.com/office/drawing/2014/main" id="{4860336E-3BF9-493D-89C6-592CE9FC78F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97" t="34040" r="4856" b="47475"/>
        <a:stretch/>
      </xdr:blipFill>
      <xdr:spPr bwMode="auto">
        <a:xfrm>
          <a:off x="3914775" y="1600200"/>
          <a:ext cx="3325352" cy="495300"/>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12</xdr:row>
      <xdr:rowOff>47625</xdr:rowOff>
    </xdr:from>
    <xdr:to>
      <xdr:col>1</xdr:col>
      <xdr:colOff>451338</xdr:colOff>
      <xdr:row>15</xdr:row>
      <xdr:rowOff>29746</xdr:rowOff>
    </xdr:to>
    <xdr:pic>
      <xdr:nvPicPr>
        <xdr:cNvPr id="8" name="Bildobjekt 7">
          <a:extLst>
            <a:ext uri="{FF2B5EF4-FFF2-40B4-BE49-F238E27FC236}">
              <a16:creationId xmlns:a16="http://schemas.microsoft.com/office/drawing/2014/main" id="{36256A8F-A303-4A18-A9E2-914442F5005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2505075"/>
          <a:ext cx="1670538"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28</xdr:row>
      <xdr:rowOff>38100</xdr:rowOff>
    </xdr:from>
    <xdr:to>
      <xdr:col>1</xdr:col>
      <xdr:colOff>451338</xdr:colOff>
      <xdr:row>31</xdr:row>
      <xdr:rowOff>20221</xdr:rowOff>
    </xdr:to>
    <xdr:pic>
      <xdr:nvPicPr>
        <xdr:cNvPr id="9" name="Bildobjekt 8">
          <a:extLst>
            <a:ext uri="{FF2B5EF4-FFF2-40B4-BE49-F238E27FC236}">
              <a16:creationId xmlns:a16="http://schemas.microsoft.com/office/drawing/2014/main" id="{C9EBAA3D-222E-4FA3-A971-B3284253DF9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5172075"/>
          <a:ext cx="1670538"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44</xdr:row>
      <xdr:rowOff>0</xdr:rowOff>
    </xdr:from>
    <xdr:to>
      <xdr:col>1</xdr:col>
      <xdr:colOff>451338</xdr:colOff>
      <xdr:row>44</xdr:row>
      <xdr:rowOff>248821</xdr:rowOff>
    </xdr:to>
    <xdr:pic>
      <xdr:nvPicPr>
        <xdr:cNvPr id="10" name="Bildobjekt 9">
          <a:extLst>
            <a:ext uri="{FF2B5EF4-FFF2-40B4-BE49-F238E27FC236}">
              <a16:creationId xmlns:a16="http://schemas.microsoft.com/office/drawing/2014/main" id="{DAF109A6-0DD2-407C-9061-B0241FCD213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75533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3</xdr:col>
      <xdr:colOff>1146663</xdr:colOff>
      <xdr:row>51</xdr:row>
      <xdr:rowOff>248821</xdr:rowOff>
    </xdr:to>
    <xdr:pic>
      <xdr:nvPicPr>
        <xdr:cNvPr id="4" name="Bildobjekt 3">
          <a:extLst>
            <a:ext uri="{FF2B5EF4-FFF2-40B4-BE49-F238E27FC236}">
              <a16:creationId xmlns:a16="http://schemas.microsoft.com/office/drawing/2014/main" id="{F21CC1D4-BCF6-4BA9-AE06-1FBF67DB3BB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123825" y="86868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51</xdr:row>
      <xdr:rowOff>76200</xdr:rowOff>
    </xdr:from>
    <xdr:to>
      <xdr:col>3</xdr:col>
      <xdr:colOff>1121263</xdr:colOff>
      <xdr:row>52</xdr:row>
      <xdr:rowOff>58321</xdr:rowOff>
    </xdr:to>
    <xdr:pic>
      <xdr:nvPicPr>
        <xdr:cNvPr id="4" name="Bildobjekt 3">
          <a:extLst>
            <a:ext uri="{FF2B5EF4-FFF2-40B4-BE49-F238E27FC236}">
              <a16:creationId xmlns:a16="http://schemas.microsoft.com/office/drawing/2014/main" id="{E60437E9-58FC-4835-8C5F-E1938B91CD8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95250" y="87630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49</xdr:row>
      <xdr:rowOff>76200</xdr:rowOff>
    </xdr:from>
    <xdr:to>
      <xdr:col>3</xdr:col>
      <xdr:colOff>1118088</xdr:colOff>
      <xdr:row>50</xdr:row>
      <xdr:rowOff>58321</xdr:rowOff>
    </xdr:to>
    <xdr:pic>
      <xdr:nvPicPr>
        <xdr:cNvPr id="3" name="Bildobjekt 2">
          <a:extLst>
            <a:ext uri="{FF2B5EF4-FFF2-40B4-BE49-F238E27FC236}">
              <a16:creationId xmlns:a16="http://schemas.microsoft.com/office/drawing/2014/main" id="{F74F9EB2-ADFC-4E2D-8C98-CE5BF43C35A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78867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49</xdr:row>
      <xdr:rowOff>85725</xdr:rowOff>
    </xdr:from>
    <xdr:to>
      <xdr:col>3</xdr:col>
      <xdr:colOff>1121263</xdr:colOff>
      <xdr:row>50</xdr:row>
      <xdr:rowOff>74196</xdr:rowOff>
    </xdr:to>
    <xdr:pic>
      <xdr:nvPicPr>
        <xdr:cNvPr id="4" name="Bildobjekt 3">
          <a:extLst>
            <a:ext uri="{FF2B5EF4-FFF2-40B4-BE49-F238E27FC236}">
              <a16:creationId xmlns:a16="http://schemas.microsoft.com/office/drawing/2014/main" id="{8A4213E8-CFED-41FE-9170-3EAA3251B8E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78962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3</xdr:col>
      <xdr:colOff>1060938</xdr:colOff>
      <xdr:row>51</xdr:row>
      <xdr:rowOff>248821</xdr:rowOff>
    </xdr:to>
    <xdr:pic>
      <xdr:nvPicPr>
        <xdr:cNvPr id="5" name="Bildobjekt 4">
          <a:extLst>
            <a:ext uri="{FF2B5EF4-FFF2-40B4-BE49-F238E27FC236}">
              <a16:creationId xmlns:a16="http://schemas.microsoft.com/office/drawing/2014/main" id="{4FE52B9E-928B-4DCF-9C3F-ADDBEDDCE80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123825" y="85248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85725</xdr:colOff>
      <xdr:row>51</xdr:row>
      <xdr:rowOff>38100</xdr:rowOff>
    </xdr:from>
    <xdr:to>
      <xdr:col>3</xdr:col>
      <xdr:colOff>1022838</xdr:colOff>
      <xdr:row>52</xdr:row>
      <xdr:rowOff>20221</xdr:rowOff>
    </xdr:to>
    <xdr:pic>
      <xdr:nvPicPr>
        <xdr:cNvPr id="3" name="Bildobjekt 2">
          <a:extLst>
            <a:ext uri="{FF2B5EF4-FFF2-40B4-BE49-F238E27FC236}">
              <a16:creationId xmlns:a16="http://schemas.microsoft.com/office/drawing/2014/main" id="{4D1D7173-BED3-4BED-9E38-8839364D375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85725" y="85629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27</xdr:row>
      <xdr:rowOff>85725</xdr:rowOff>
    </xdr:from>
    <xdr:to>
      <xdr:col>3</xdr:col>
      <xdr:colOff>403713</xdr:colOff>
      <xdr:row>30</xdr:row>
      <xdr:rowOff>10696</xdr:rowOff>
    </xdr:to>
    <xdr:pic>
      <xdr:nvPicPr>
        <xdr:cNvPr id="4" name="Bildobjekt 3">
          <a:extLst>
            <a:ext uri="{FF2B5EF4-FFF2-40B4-BE49-F238E27FC236}">
              <a16:creationId xmlns:a16="http://schemas.microsoft.com/office/drawing/2014/main" id="{6915E8BA-2950-4554-91CE-BC668C78A97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85058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27</xdr:row>
      <xdr:rowOff>85725</xdr:rowOff>
    </xdr:from>
    <xdr:to>
      <xdr:col>3</xdr:col>
      <xdr:colOff>403713</xdr:colOff>
      <xdr:row>29</xdr:row>
      <xdr:rowOff>10696</xdr:rowOff>
    </xdr:to>
    <xdr:pic>
      <xdr:nvPicPr>
        <xdr:cNvPr id="3" name="Bildobjekt 2">
          <a:extLst>
            <a:ext uri="{FF2B5EF4-FFF2-40B4-BE49-F238E27FC236}">
              <a16:creationId xmlns:a16="http://schemas.microsoft.com/office/drawing/2014/main" id="{9C948BF7-9490-43F8-8A16-B90A9F42784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88296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23</xdr:row>
      <xdr:rowOff>19050</xdr:rowOff>
    </xdr:from>
    <xdr:to>
      <xdr:col>1</xdr:col>
      <xdr:colOff>175113</xdr:colOff>
      <xdr:row>24</xdr:row>
      <xdr:rowOff>1171</xdr:rowOff>
    </xdr:to>
    <xdr:pic>
      <xdr:nvPicPr>
        <xdr:cNvPr id="5" name="Bildobjekt 4">
          <a:extLst>
            <a:ext uri="{FF2B5EF4-FFF2-40B4-BE49-F238E27FC236}">
              <a16:creationId xmlns:a16="http://schemas.microsoft.com/office/drawing/2014/main" id="{FF030BFB-3409-4292-BC2D-747D16082B1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4238625"/>
          <a:ext cx="1670538"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50</xdr:row>
      <xdr:rowOff>9525</xdr:rowOff>
    </xdr:from>
    <xdr:to>
      <xdr:col>1</xdr:col>
      <xdr:colOff>175113</xdr:colOff>
      <xdr:row>50</xdr:row>
      <xdr:rowOff>258346</xdr:rowOff>
    </xdr:to>
    <xdr:pic>
      <xdr:nvPicPr>
        <xdr:cNvPr id="6" name="Bildobjekt 5">
          <a:extLst>
            <a:ext uri="{FF2B5EF4-FFF2-40B4-BE49-F238E27FC236}">
              <a16:creationId xmlns:a16="http://schemas.microsoft.com/office/drawing/2014/main" id="{AC429B4A-F4DB-47E4-AD3B-40676852AC8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9277350"/>
          <a:ext cx="1670538"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23</xdr:row>
      <xdr:rowOff>19050</xdr:rowOff>
    </xdr:from>
    <xdr:to>
      <xdr:col>1</xdr:col>
      <xdr:colOff>175113</xdr:colOff>
      <xdr:row>24</xdr:row>
      <xdr:rowOff>1171</xdr:rowOff>
    </xdr:to>
    <xdr:pic>
      <xdr:nvPicPr>
        <xdr:cNvPr id="2" name="Bildobjekt 1">
          <a:extLst>
            <a:ext uri="{FF2B5EF4-FFF2-40B4-BE49-F238E27FC236}">
              <a16:creationId xmlns:a16="http://schemas.microsoft.com/office/drawing/2014/main" id="{6CBCF100-3B44-4DE5-B815-34B7B0F6E0D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42386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80</xdr:row>
      <xdr:rowOff>0</xdr:rowOff>
    </xdr:from>
    <xdr:to>
      <xdr:col>5</xdr:col>
      <xdr:colOff>784299</xdr:colOff>
      <xdr:row>80</xdr:row>
      <xdr:rowOff>248821</xdr:rowOff>
    </xdr:to>
    <xdr:pic>
      <xdr:nvPicPr>
        <xdr:cNvPr id="2" name="Bildobjekt 1">
          <a:extLst>
            <a:ext uri="{FF2B5EF4-FFF2-40B4-BE49-F238E27FC236}">
              <a16:creationId xmlns:a16="http://schemas.microsoft.com/office/drawing/2014/main" id="{D48F9D9C-A699-4A63-A951-94CE30BA0D6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5417800"/>
          <a:ext cx="1692349"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54</xdr:row>
      <xdr:rowOff>19050</xdr:rowOff>
    </xdr:from>
    <xdr:to>
      <xdr:col>3</xdr:col>
      <xdr:colOff>899013</xdr:colOff>
      <xdr:row>55</xdr:row>
      <xdr:rowOff>1171</xdr:rowOff>
    </xdr:to>
    <xdr:pic>
      <xdr:nvPicPr>
        <xdr:cNvPr id="4" name="Bildobjekt 3">
          <a:extLst>
            <a:ext uri="{FF2B5EF4-FFF2-40B4-BE49-F238E27FC236}">
              <a16:creationId xmlns:a16="http://schemas.microsoft.com/office/drawing/2014/main" id="{CED0F556-A82A-46A8-8B3C-C8F235E6A94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89439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29</xdr:row>
      <xdr:rowOff>85725</xdr:rowOff>
    </xdr:from>
    <xdr:to>
      <xdr:col>1</xdr:col>
      <xdr:colOff>1480038</xdr:colOff>
      <xdr:row>30</xdr:row>
      <xdr:rowOff>67846</xdr:rowOff>
    </xdr:to>
    <xdr:pic>
      <xdr:nvPicPr>
        <xdr:cNvPr id="4" name="Bildobjekt 3">
          <a:extLst>
            <a:ext uri="{FF2B5EF4-FFF2-40B4-BE49-F238E27FC236}">
              <a16:creationId xmlns:a16="http://schemas.microsoft.com/office/drawing/2014/main" id="{7539ABC0-4043-468C-A894-50A70B75621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43338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57150</xdr:colOff>
      <xdr:row>54</xdr:row>
      <xdr:rowOff>9525</xdr:rowOff>
    </xdr:from>
    <xdr:to>
      <xdr:col>3</xdr:col>
      <xdr:colOff>956163</xdr:colOff>
      <xdr:row>55</xdr:row>
      <xdr:rowOff>1171</xdr:rowOff>
    </xdr:to>
    <xdr:pic>
      <xdr:nvPicPr>
        <xdr:cNvPr id="3" name="Bildobjekt 2">
          <a:extLst>
            <a:ext uri="{FF2B5EF4-FFF2-40B4-BE49-F238E27FC236}">
              <a16:creationId xmlns:a16="http://schemas.microsoft.com/office/drawing/2014/main" id="{59D07771-4A4F-48F6-AF70-FE5A0CE4087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57150" y="85439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17</xdr:row>
      <xdr:rowOff>47625</xdr:rowOff>
    </xdr:from>
    <xdr:to>
      <xdr:col>2</xdr:col>
      <xdr:colOff>1232388</xdr:colOff>
      <xdr:row>17</xdr:row>
      <xdr:rowOff>296446</xdr:rowOff>
    </xdr:to>
    <xdr:pic>
      <xdr:nvPicPr>
        <xdr:cNvPr id="3" name="Bildobjekt 2">
          <a:extLst>
            <a:ext uri="{FF2B5EF4-FFF2-40B4-BE49-F238E27FC236}">
              <a16:creationId xmlns:a16="http://schemas.microsoft.com/office/drawing/2014/main" id="{81B7EEEA-BCFD-4A21-A802-F42654FA23B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25527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15</xdr:row>
      <xdr:rowOff>9525</xdr:rowOff>
    </xdr:from>
    <xdr:to>
      <xdr:col>3</xdr:col>
      <xdr:colOff>1356213</xdr:colOff>
      <xdr:row>16</xdr:row>
      <xdr:rowOff>105946</xdr:rowOff>
    </xdr:to>
    <xdr:pic>
      <xdr:nvPicPr>
        <xdr:cNvPr id="3" name="Bildobjekt 2">
          <a:extLst>
            <a:ext uri="{FF2B5EF4-FFF2-40B4-BE49-F238E27FC236}">
              <a16:creationId xmlns:a16="http://schemas.microsoft.com/office/drawing/2014/main" id="{19D7CDCE-33BF-4F4D-A05C-DD1825D1EF3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20574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48</xdr:row>
      <xdr:rowOff>57150</xdr:rowOff>
    </xdr:from>
    <xdr:to>
      <xdr:col>3</xdr:col>
      <xdr:colOff>937113</xdr:colOff>
      <xdr:row>49</xdr:row>
      <xdr:rowOff>144046</xdr:rowOff>
    </xdr:to>
    <xdr:pic>
      <xdr:nvPicPr>
        <xdr:cNvPr id="3" name="Bildobjekt 2">
          <a:extLst>
            <a:ext uri="{FF2B5EF4-FFF2-40B4-BE49-F238E27FC236}">
              <a16:creationId xmlns:a16="http://schemas.microsoft.com/office/drawing/2014/main" id="{FAD56EC8-941A-4FFA-9177-BA30EC66512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84582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xdr:colOff>
      <xdr:row>35</xdr:row>
      <xdr:rowOff>0</xdr:rowOff>
    </xdr:from>
    <xdr:to>
      <xdr:col>0</xdr:col>
      <xdr:colOff>1670539</xdr:colOff>
      <xdr:row>36</xdr:row>
      <xdr:rowOff>102283</xdr:rowOff>
    </xdr:to>
    <xdr:pic>
      <xdr:nvPicPr>
        <xdr:cNvPr id="2" name="Bildobjekt 1">
          <a:extLst>
            <a:ext uri="{FF2B5EF4-FFF2-40B4-BE49-F238E27FC236}">
              <a16:creationId xmlns:a16="http://schemas.microsoft.com/office/drawing/2014/main" id="{85D37BDB-3C97-437C-A010-CF615D9F438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1" y="5817577"/>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0</xdr:col>
      <xdr:colOff>1673713</xdr:colOff>
      <xdr:row>36</xdr:row>
      <xdr:rowOff>111808</xdr:rowOff>
    </xdr:to>
    <xdr:pic>
      <xdr:nvPicPr>
        <xdr:cNvPr id="3" name="Bildobjekt 2">
          <a:extLst>
            <a:ext uri="{FF2B5EF4-FFF2-40B4-BE49-F238E27FC236}">
              <a16:creationId xmlns:a16="http://schemas.microsoft.com/office/drawing/2014/main" id="{142B62D0-03AB-4936-9400-E458FE4D0B7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5076825"/>
          <a:ext cx="1670538" cy="245158"/>
        </a:xfrm>
        <a:prstGeom prst="rect">
          <a:avLst/>
        </a:prstGeom>
        <a:ln>
          <a:noFill/>
        </a:ln>
        <a:extLst>
          <a:ext uri="{53640926-AAD7-44D8-BBD7-CCE9431645EC}">
            <a14:shadowObscured xmlns:a14="http://schemas.microsoft.com/office/drawing/2010/main"/>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0</xdr:col>
      <xdr:colOff>1670538</xdr:colOff>
      <xdr:row>36</xdr:row>
      <xdr:rowOff>102283</xdr:rowOff>
    </xdr:to>
    <xdr:pic>
      <xdr:nvPicPr>
        <xdr:cNvPr id="3" name="Bildobjekt 2">
          <a:extLst>
            <a:ext uri="{FF2B5EF4-FFF2-40B4-BE49-F238E27FC236}">
              <a16:creationId xmlns:a16="http://schemas.microsoft.com/office/drawing/2014/main" id="{FAF3A454-D202-46EC-AB64-FB54DF7876A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5095875"/>
          <a:ext cx="1670538" cy="245158"/>
        </a:xfrm>
        <a:prstGeom prst="rect">
          <a:avLst/>
        </a:prstGeom>
        <a:ln>
          <a:noFill/>
        </a:ln>
        <a:extLst>
          <a:ext uri="{53640926-AAD7-44D8-BBD7-CCE9431645EC}">
            <a14:shadowObscured xmlns:a14="http://schemas.microsoft.com/office/drawing/2010/main"/>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0</xdr:col>
      <xdr:colOff>1673713</xdr:colOff>
      <xdr:row>36</xdr:row>
      <xdr:rowOff>111808</xdr:rowOff>
    </xdr:to>
    <xdr:pic>
      <xdr:nvPicPr>
        <xdr:cNvPr id="3" name="Bildobjekt 2">
          <a:extLst>
            <a:ext uri="{FF2B5EF4-FFF2-40B4-BE49-F238E27FC236}">
              <a16:creationId xmlns:a16="http://schemas.microsoft.com/office/drawing/2014/main" id="{50BE2D21-D780-4BF9-B202-BD2858A1081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5057775"/>
          <a:ext cx="1670538" cy="245158"/>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37</xdr:row>
      <xdr:rowOff>0</xdr:rowOff>
    </xdr:from>
    <xdr:to>
      <xdr:col>2</xdr:col>
      <xdr:colOff>470388</xdr:colOff>
      <xdr:row>37</xdr:row>
      <xdr:rowOff>248821</xdr:rowOff>
    </xdr:to>
    <xdr:pic>
      <xdr:nvPicPr>
        <xdr:cNvPr id="3" name="Bildobjekt 2">
          <a:extLst>
            <a:ext uri="{FF2B5EF4-FFF2-40B4-BE49-F238E27FC236}">
              <a16:creationId xmlns:a16="http://schemas.microsoft.com/office/drawing/2014/main" id="{DE2DAF6B-FF55-4335-A814-0E4EA4314F6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630555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0</xdr:col>
      <xdr:colOff>1670538</xdr:colOff>
      <xdr:row>36</xdr:row>
      <xdr:rowOff>102283</xdr:rowOff>
    </xdr:to>
    <xdr:pic>
      <xdr:nvPicPr>
        <xdr:cNvPr id="3" name="Bildobjekt 2">
          <a:extLst>
            <a:ext uri="{FF2B5EF4-FFF2-40B4-BE49-F238E27FC236}">
              <a16:creationId xmlns:a16="http://schemas.microsoft.com/office/drawing/2014/main" id="{290FE2E6-C3DE-41E8-9122-0E3AFB50F47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5057775"/>
          <a:ext cx="1670538" cy="245158"/>
        </a:xfrm>
        <a:prstGeom prst="rect">
          <a:avLst/>
        </a:prstGeom>
        <a:ln>
          <a:noFill/>
        </a:ln>
        <a:extLst>
          <a:ext uri="{53640926-AAD7-44D8-BBD7-CCE9431645EC}">
            <a14:shadowObscured xmlns:a14="http://schemas.microsoft.com/office/drawing/2010/main"/>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0</xdr:col>
      <xdr:colOff>1670538</xdr:colOff>
      <xdr:row>30</xdr:row>
      <xdr:rowOff>102283</xdr:rowOff>
    </xdr:to>
    <xdr:pic>
      <xdr:nvPicPr>
        <xdr:cNvPr id="3" name="Bildobjekt 2">
          <a:extLst>
            <a:ext uri="{FF2B5EF4-FFF2-40B4-BE49-F238E27FC236}">
              <a16:creationId xmlns:a16="http://schemas.microsoft.com/office/drawing/2014/main" id="{D54F7620-0274-457B-9FDC-C0B074144BB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914775"/>
          <a:ext cx="1670538" cy="245158"/>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25</xdr:row>
      <xdr:rowOff>38100</xdr:rowOff>
    </xdr:from>
    <xdr:to>
      <xdr:col>4</xdr:col>
      <xdr:colOff>184638</xdr:colOff>
      <xdr:row>26</xdr:row>
      <xdr:rowOff>20221</xdr:rowOff>
    </xdr:to>
    <xdr:pic>
      <xdr:nvPicPr>
        <xdr:cNvPr id="3" name="Bildobjekt 2">
          <a:extLst>
            <a:ext uri="{FF2B5EF4-FFF2-40B4-BE49-F238E27FC236}">
              <a16:creationId xmlns:a16="http://schemas.microsoft.com/office/drawing/2014/main" id="{497A1410-FFD0-4CD5-A95D-1E4649B404C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429000"/>
          <a:ext cx="1670538"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25</xdr:row>
      <xdr:rowOff>38100</xdr:rowOff>
    </xdr:from>
    <xdr:to>
      <xdr:col>4</xdr:col>
      <xdr:colOff>184638</xdr:colOff>
      <xdr:row>26</xdr:row>
      <xdr:rowOff>20221</xdr:rowOff>
    </xdr:to>
    <xdr:pic>
      <xdr:nvPicPr>
        <xdr:cNvPr id="2" name="Bildobjekt 1">
          <a:extLst>
            <a:ext uri="{FF2B5EF4-FFF2-40B4-BE49-F238E27FC236}">
              <a16:creationId xmlns:a16="http://schemas.microsoft.com/office/drawing/2014/main" id="{29E493E0-BAFA-4F9C-9286-EC791FF9621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743325"/>
          <a:ext cx="1670538"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25</xdr:row>
      <xdr:rowOff>38100</xdr:rowOff>
    </xdr:from>
    <xdr:to>
      <xdr:col>4</xdr:col>
      <xdr:colOff>184638</xdr:colOff>
      <xdr:row>26</xdr:row>
      <xdr:rowOff>20221</xdr:rowOff>
    </xdr:to>
    <xdr:pic>
      <xdr:nvPicPr>
        <xdr:cNvPr id="4" name="Bildobjekt 3">
          <a:extLst>
            <a:ext uri="{FF2B5EF4-FFF2-40B4-BE49-F238E27FC236}">
              <a16:creationId xmlns:a16="http://schemas.microsoft.com/office/drawing/2014/main" id="{636E7059-59B1-488E-925A-CA982AC29DD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7433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57</xdr:row>
      <xdr:rowOff>28575</xdr:rowOff>
    </xdr:from>
    <xdr:to>
      <xdr:col>2</xdr:col>
      <xdr:colOff>1260963</xdr:colOff>
      <xdr:row>58</xdr:row>
      <xdr:rowOff>10696</xdr:rowOff>
    </xdr:to>
    <xdr:pic>
      <xdr:nvPicPr>
        <xdr:cNvPr id="3" name="Bildobjekt 2">
          <a:extLst>
            <a:ext uri="{FF2B5EF4-FFF2-40B4-BE49-F238E27FC236}">
              <a16:creationId xmlns:a16="http://schemas.microsoft.com/office/drawing/2014/main" id="{FB9A08F7-19A5-4C5B-A0B6-14829789B99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8448675"/>
          <a:ext cx="1670538"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57</xdr:row>
      <xdr:rowOff>28575</xdr:rowOff>
    </xdr:from>
    <xdr:to>
      <xdr:col>2</xdr:col>
      <xdr:colOff>1260963</xdr:colOff>
      <xdr:row>58</xdr:row>
      <xdr:rowOff>10696</xdr:rowOff>
    </xdr:to>
    <xdr:pic>
      <xdr:nvPicPr>
        <xdr:cNvPr id="2" name="Bildobjekt 1">
          <a:extLst>
            <a:ext uri="{FF2B5EF4-FFF2-40B4-BE49-F238E27FC236}">
              <a16:creationId xmlns:a16="http://schemas.microsoft.com/office/drawing/2014/main" id="{C754C3B3-97DF-4832-AD13-9CDDD0CDB7E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87725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108</xdr:row>
      <xdr:rowOff>19050</xdr:rowOff>
    </xdr:from>
    <xdr:to>
      <xdr:col>0</xdr:col>
      <xdr:colOff>1670538</xdr:colOff>
      <xdr:row>109</xdr:row>
      <xdr:rowOff>1171</xdr:rowOff>
    </xdr:to>
    <xdr:pic>
      <xdr:nvPicPr>
        <xdr:cNvPr id="3" name="Bildobjekt 2">
          <a:extLst>
            <a:ext uri="{FF2B5EF4-FFF2-40B4-BE49-F238E27FC236}">
              <a16:creationId xmlns:a16="http://schemas.microsoft.com/office/drawing/2014/main" id="{A79409F9-FCAC-416F-9D76-56D1FD7FB06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20507325"/>
          <a:ext cx="1670538"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108</xdr:row>
      <xdr:rowOff>19050</xdr:rowOff>
    </xdr:from>
    <xdr:to>
      <xdr:col>0</xdr:col>
      <xdr:colOff>1670538</xdr:colOff>
      <xdr:row>109</xdr:row>
      <xdr:rowOff>1171</xdr:rowOff>
    </xdr:to>
    <xdr:pic>
      <xdr:nvPicPr>
        <xdr:cNvPr id="2" name="Bildobjekt 1">
          <a:extLst>
            <a:ext uri="{FF2B5EF4-FFF2-40B4-BE49-F238E27FC236}">
              <a16:creationId xmlns:a16="http://schemas.microsoft.com/office/drawing/2014/main" id="{EDE983BC-A8F1-4CFB-9D4A-6C00061C10D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75641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108</xdr:row>
      <xdr:rowOff>19050</xdr:rowOff>
    </xdr:from>
    <xdr:to>
      <xdr:col>0</xdr:col>
      <xdr:colOff>1670538</xdr:colOff>
      <xdr:row>109</xdr:row>
      <xdr:rowOff>1171</xdr:rowOff>
    </xdr:to>
    <xdr:pic>
      <xdr:nvPicPr>
        <xdr:cNvPr id="3" name="Bildobjekt 2">
          <a:extLst>
            <a:ext uri="{FF2B5EF4-FFF2-40B4-BE49-F238E27FC236}">
              <a16:creationId xmlns:a16="http://schemas.microsoft.com/office/drawing/2014/main" id="{1B54F06F-AC6C-480A-A2FF-5101E17E644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20488275"/>
          <a:ext cx="1670538"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108</xdr:row>
      <xdr:rowOff>19050</xdr:rowOff>
    </xdr:from>
    <xdr:to>
      <xdr:col>0</xdr:col>
      <xdr:colOff>1670538</xdr:colOff>
      <xdr:row>109</xdr:row>
      <xdr:rowOff>1171</xdr:rowOff>
    </xdr:to>
    <xdr:pic>
      <xdr:nvPicPr>
        <xdr:cNvPr id="2" name="Bildobjekt 1">
          <a:extLst>
            <a:ext uri="{FF2B5EF4-FFF2-40B4-BE49-F238E27FC236}">
              <a16:creationId xmlns:a16="http://schemas.microsoft.com/office/drawing/2014/main" id="{C89AA0AF-D80B-4849-95B7-4F20E843F19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765935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66</xdr:row>
      <xdr:rowOff>0</xdr:rowOff>
    </xdr:from>
    <xdr:to>
      <xdr:col>5</xdr:col>
      <xdr:colOff>98913</xdr:colOff>
      <xdr:row>66</xdr:row>
      <xdr:rowOff>248821</xdr:rowOff>
    </xdr:to>
    <xdr:pic>
      <xdr:nvPicPr>
        <xdr:cNvPr id="3" name="Bildobjekt 2">
          <a:extLst>
            <a:ext uri="{FF2B5EF4-FFF2-40B4-BE49-F238E27FC236}">
              <a16:creationId xmlns:a16="http://schemas.microsoft.com/office/drawing/2014/main" id="{440B8ECD-33A5-47E2-82ED-9C9427AB4D5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88106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0</xdr:colOff>
      <xdr:row>43</xdr:row>
      <xdr:rowOff>66675</xdr:rowOff>
    </xdr:from>
    <xdr:to>
      <xdr:col>11</xdr:col>
      <xdr:colOff>832338</xdr:colOff>
      <xdr:row>44</xdr:row>
      <xdr:rowOff>153571</xdr:rowOff>
    </xdr:to>
    <xdr:pic>
      <xdr:nvPicPr>
        <xdr:cNvPr id="3" name="Bildobjekt 2">
          <a:extLst>
            <a:ext uri="{FF2B5EF4-FFF2-40B4-BE49-F238E27FC236}">
              <a16:creationId xmlns:a16="http://schemas.microsoft.com/office/drawing/2014/main" id="{08793140-8887-4E55-A4EA-1D7A09E2A67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5486400" y="73533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20\Arbetsmaterial\Sj&#246;trafik%202020%20-%202021-05-24_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1\gemensam\Information\Publikationer\Statistik\Fordon\2013\Fordon%20i%20l&#228;n%20och%20kommune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_ Title"/>
      <sheetName val="Innehåll_ Contents"/>
      <sheetName val="Kort om statistiken"/>
      <sheetName val="Bilaga 1"/>
      <sheetName val="Bilaga 2"/>
      <sheetName val="Bilaga 3"/>
      <sheetName val="Bilaga 4"/>
      <sheetName val="Bilaga 5"/>
      <sheetName val="Bilaga 6"/>
      <sheetName val="Teckenförklaring_Legends"/>
      <sheetName val="Sammanfattningstabell"/>
      <sheetName val="Tabell 1"/>
      <sheetName val="Tabell 2.1"/>
      <sheetName val="Tabell 1.3"/>
      <sheetName val="Tabell 10"/>
      <sheetName val="Tabell 11A"/>
      <sheetName val="Tabell 11B"/>
      <sheetName val="Tabell 14"/>
      <sheetName val="Tabell 2A"/>
      <sheetName val="Tabell 12"/>
      <sheetName val="Tabell 3A–3C"/>
      <sheetName val="Tabell 4A"/>
      <sheetName val="Tabell 4B"/>
      <sheetName val="Tabell 5A"/>
      <sheetName val="Tabell 5B"/>
      <sheetName val="Tabell 6A"/>
      <sheetName val="Tabell 6B"/>
      <sheetName val="Tabell 8A"/>
      <sheetName val="Tabell 13"/>
      <sheetName val="Tabell 8B"/>
      <sheetName val="Tabell 9A–9B"/>
      <sheetName val="Tabell 5C"/>
      <sheetName val="Tabell 5D"/>
      <sheetName val="Tabell 7A"/>
      <sheetName val="Fartygstyper"/>
      <sheetName val="Sammanfattningstabell IVV"/>
      <sheetName val="Tabell 2D IVV"/>
      <sheetName val="Tabell 6C IVV"/>
      <sheetName val="Tabell 7B IVV"/>
      <sheetName val="Utökad historik 2ABC"/>
      <sheetName val="Utökad historik 3AB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Henrik Petterson" id="{F71AC141-B1AD-49D9-8940-1255790FDF13}" userId="S::Henrik.Petterson@trafa.se::f0fed804-5331-4d8a-b2ab-95763490d8bc"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3-05-05T10:00:13.23" personId="{F71AC141-B1AD-49D9-8940-1255790FDF13}" id="{C31E1CF5-6306-426F-970B-48DBA1B9AD17}">
    <text>Finns det något enkelt sett att alltid komma tillbaka till innehållsförteckningen?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ec.europa.eu/eurostat/web/transport/data/database" TargetMode="External"/><Relationship Id="rId2" Type="http://schemas.openxmlformats.org/officeDocument/2006/relationships/hyperlink" Target="http://ec.europa.eu/eurostat/web/transport/data/database" TargetMode="External"/><Relationship Id="rId1" Type="http://schemas.openxmlformats.org/officeDocument/2006/relationships/hyperlink" Target="http://ec.europa.eu/eurostat/web/transport/data/database"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ec.europa.eu/eurostat/web/transport/data/database" TargetMode="External"/><Relationship Id="rId2" Type="http://schemas.openxmlformats.org/officeDocument/2006/relationships/hyperlink" Target="http://ec.europa.eu/eurostat/web/transport/data/database" TargetMode="External"/><Relationship Id="rId1" Type="http://schemas.openxmlformats.org/officeDocument/2006/relationships/hyperlink" Target="http://ec.europa.eu/eurostat/web/transport/data/database" TargetMode="External"/><Relationship Id="rId4"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s://transportstyrelsen.se/sv/Nyhetsarkiv/2019/nya-vagar-for-inlandssjofarten/" TargetMode="External"/><Relationship Id="rId1" Type="http://schemas.openxmlformats.org/officeDocument/2006/relationships/hyperlink" Target="https://www.transportstyrelsen.se/sv/sjofart/Fartyg/Inlandssjofart/Zoner-inlandssjofart" TargetMode="External"/><Relationship Id="rId4"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trafa.se/globalassets/styrdokument/statistik/reference-manual-on-maritime-transport-statistics.pdf"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ec.europa.eu/eurostat/ramon/nomenclatures/index.cfm?TargetUrl=LST_NOM_DTL&amp;StrNom=NST_2007&amp;StrLanguageCode=EN&amp;IntPcKey=&amp;StrLayoutCode=HIERARCHIC" TargetMode="Externa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https://www.scb.se/contentassets/4e32573a1c8f46d1a5ca29e381fb462f/nuts_1_2_3_20080101.pdf" TargetMode="External"/><Relationship Id="rId1" Type="http://schemas.openxmlformats.org/officeDocument/2006/relationships/hyperlink" Target="https://www.scb.se/hitta-statistik/internationell-statistik/eu-statistik/eus-regioner---nuts/" TargetMode="Externa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7"/>
  <sheetViews>
    <sheetView showGridLines="0" tabSelected="1" zoomScaleNormal="100" zoomScaleSheetLayoutView="100" workbookViewId="0">
      <selection sqref="A1:N1"/>
    </sheetView>
  </sheetViews>
  <sheetFormatPr defaultRowHeight="13.2"/>
  <cols>
    <col min="2" max="2" width="16.33203125" customWidth="1"/>
    <col min="14" max="14" width="0.33203125" customWidth="1"/>
  </cols>
  <sheetData>
    <row r="1" spans="1:14" ht="32.25" customHeight="1">
      <c r="A1" s="827" t="s">
        <v>1494</v>
      </c>
      <c r="B1" s="828"/>
      <c r="C1" s="828"/>
      <c r="D1" s="828"/>
      <c r="E1" s="828"/>
      <c r="F1" s="828"/>
      <c r="G1" s="828"/>
      <c r="H1" s="828"/>
      <c r="I1" s="828"/>
      <c r="J1" s="828"/>
      <c r="K1" s="828"/>
      <c r="L1" s="828"/>
      <c r="M1" s="828"/>
      <c r="N1" s="829"/>
    </row>
    <row r="11" spans="1:14" ht="65.25" customHeight="1">
      <c r="B11" s="321" t="s">
        <v>1261</v>
      </c>
      <c r="C11" s="145"/>
      <c r="D11" s="145"/>
      <c r="E11" s="145"/>
    </row>
    <row r="12" spans="1:14" ht="20.399999999999999">
      <c r="B12" s="322" t="s">
        <v>1262</v>
      </c>
      <c r="C12" s="145"/>
      <c r="D12" s="145"/>
      <c r="E12" s="145"/>
    </row>
    <row r="13" spans="1:14" ht="17.399999999999999">
      <c r="B13" s="323"/>
      <c r="C13" s="145"/>
      <c r="D13" s="145"/>
      <c r="E13" s="145"/>
    </row>
    <row r="14" spans="1:14" ht="14.25" customHeight="1">
      <c r="B14" s="52" t="s">
        <v>1495</v>
      </c>
      <c r="C14" s="145"/>
      <c r="D14" s="145"/>
      <c r="E14" s="145"/>
    </row>
    <row r="15" spans="1:14" ht="14.25" customHeight="1">
      <c r="B15" s="324"/>
      <c r="C15" s="145"/>
      <c r="D15" s="145"/>
      <c r="E15" s="145"/>
    </row>
    <row r="16" spans="1:14" ht="16.5" customHeight="1">
      <c r="B16" s="209"/>
    </row>
    <row r="17" spans="1:12">
      <c r="B17" s="52" t="s">
        <v>1263</v>
      </c>
    </row>
    <row r="18" spans="1:12">
      <c r="B18" s="52" t="s">
        <v>1271</v>
      </c>
    </row>
    <row r="19" spans="1:12">
      <c r="B19" s="52"/>
    </row>
    <row r="20" spans="1:12">
      <c r="B20" t="s">
        <v>457</v>
      </c>
    </row>
    <row r="21" spans="1:12">
      <c r="B21" t="s">
        <v>1109</v>
      </c>
    </row>
    <row r="23" spans="1:12">
      <c r="B23" t="s">
        <v>1239</v>
      </c>
    </row>
    <row r="24" spans="1:12">
      <c r="B24" t="s">
        <v>1240</v>
      </c>
    </row>
    <row r="26" spans="1:12">
      <c r="B26" s="52"/>
    </row>
    <row r="27" spans="1:12" ht="14.4">
      <c r="A27" s="622"/>
      <c r="B27" s="623" t="s">
        <v>1264</v>
      </c>
      <c r="C27" s="623"/>
      <c r="D27" s="623"/>
      <c r="E27" s="623" t="s">
        <v>1265</v>
      </c>
      <c r="F27" s="623"/>
      <c r="G27" s="623"/>
      <c r="H27" s="623"/>
      <c r="I27" s="623"/>
      <c r="J27" s="623"/>
      <c r="K27" s="624"/>
      <c r="L27" s="625"/>
    </row>
    <row r="28" spans="1:12" ht="14.4">
      <c r="A28" s="626"/>
      <c r="B28" s="627"/>
      <c r="C28" s="627"/>
      <c r="D28" s="627"/>
      <c r="E28" s="627" t="s">
        <v>1266</v>
      </c>
      <c r="F28" s="627"/>
      <c r="G28" s="627"/>
      <c r="H28" s="627"/>
      <c r="I28" s="627"/>
      <c r="J28" s="627"/>
      <c r="K28" s="625"/>
      <c r="L28" s="625"/>
    </row>
    <row r="29" spans="1:12" ht="14.4">
      <c r="A29" s="626"/>
      <c r="B29" s="627"/>
      <c r="C29" s="627"/>
      <c r="D29" s="627"/>
      <c r="E29" s="627" t="s">
        <v>1267</v>
      </c>
      <c r="F29" s="627"/>
      <c r="G29" s="627"/>
      <c r="H29" s="627"/>
      <c r="I29" s="627"/>
      <c r="J29" s="627"/>
      <c r="K29" s="625"/>
      <c r="L29" s="625"/>
    </row>
    <row r="30" spans="1:12" ht="14.4">
      <c r="A30" s="626"/>
      <c r="B30" s="627"/>
      <c r="C30" s="627"/>
      <c r="D30" s="627"/>
      <c r="E30" s="627" t="s">
        <v>1268</v>
      </c>
      <c r="F30" s="627"/>
      <c r="G30" s="627"/>
      <c r="H30" s="627"/>
      <c r="I30" s="627"/>
      <c r="J30" s="627"/>
      <c r="K30" s="625"/>
      <c r="L30" s="625"/>
    </row>
    <row r="31" spans="1:12" ht="14.4">
      <c r="A31" s="626"/>
      <c r="B31" s="627"/>
      <c r="C31" s="627"/>
      <c r="D31" s="627"/>
      <c r="E31" s="627"/>
      <c r="F31" s="627"/>
      <c r="G31" s="627"/>
      <c r="H31" s="627"/>
      <c r="I31" s="627"/>
      <c r="J31" s="627"/>
      <c r="K31" s="625"/>
      <c r="L31" s="625"/>
    </row>
    <row r="32" spans="1:12" ht="14.4">
      <c r="A32" s="626"/>
      <c r="B32" s="627" t="s">
        <v>1269</v>
      </c>
      <c r="C32" s="627"/>
      <c r="D32" s="627"/>
      <c r="E32" s="627"/>
      <c r="F32" s="627"/>
      <c r="G32" s="627"/>
      <c r="H32" s="627"/>
      <c r="I32" s="627"/>
      <c r="J32" s="627"/>
      <c r="K32" s="625"/>
      <c r="L32" s="625"/>
    </row>
    <row r="33" spans="1:12" ht="14.4">
      <c r="A33" s="626"/>
      <c r="B33" s="627"/>
      <c r="C33" s="627"/>
      <c r="D33" s="627"/>
      <c r="E33" s="627"/>
      <c r="F33" s="627"/>
      <c r="G33" s="627"/>
      <c r="H33" s="627"/>
      <c r="I33" s="627"/>
      <c r="J33" s="627"/>
      <c r="K33" s="627"/>
      <c r="L33" s="627"/>
    </row>
    <row r="34" spans="1:12" ht="14.4">
      <c r="A34" s="628"/>
      <c r="B34" s="830" t="s">
        <v>1270</v>
      </c>
      <c r="C34" s="830"/>
      <c r="D34" s="830"/>
      <c r="E34" s="830"/>
      <c r="F34" s="830"/>
      <c r="G34" s="830"/>
      <c r="H34" s="830"/>
      <c r="I34" s="830"/>
      <c r="J34" s="830"/>
      <c r="K34" s="830"/>
      <c r="L34" s="627"/>
    </row>
    <row r="35" spans="1:12">
      <c r="B35" s="210"/>
    </row>
    <row r="36" spans="1:12">
      <c r="B36" s="210"/>
    </row>
    <row r="37" spans="1:12">
      <c r="B37" s="211"/>
    </row>
  </sheetData>
  <mergeCells count="2">
    <mergeCell ref="A1:N1"/>
    <mergeCell ref="B34:K34"/>
  </mergeCells>
  <pageMargins left="0.70866141732283472" right="0.70866141732283472" top="0.74803149606299213" bottom="0.74803149606299213" header="0.31496062992125984" footer="0.31496062992125984"/>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6"/>
  <dimension ref="A1:P110"/>
  <sheetViews>
    <sheetView showGridLines="0" zoomScaleNormal="100" zoomScaleSheetLayoutView="100" workbookViewId="0"/>
  </sheetViews>
  <sheetFormatPr defaultRowHeight="13.2"/>
  <cols>
    <col min="1" max="1" width="27.6640625" style="61" customWidth="1"/>
    <col min="2" max="2" width="7.6640625" style="61" customWidth="1"/>
    <col min="3" max="3" width="2.44140625" style="256" customWidth="1"/>
    <col min="4" max="4" width="9.6640625" style="61" customWidth="1"/>
    <col min="5" max="5" width="2.44140625" style="256" customWidth="1"/>
    <col min="6" max="6" width="9.6640625" style="61" customWidth="1"/>
    <col min="7" max="7" width="2.44140625" style="256" customWidth="1"/>
    <col min="8" max="8" width="7.6640625" style="61" customWidth="1"/>
    <col min="9" max="9" width="2.44140625" style="256" customWidth="1"/>
    <col min="10" max="10" width="7.6640625" style="61" customWidth="1"/>
    <col min="11" max="11" width="2.44140625" style="256" customWidth="1"/>
    <col min="12" max="12" width="7.6640625" style="61" customWidth="1"/>
    <col min="13" max="13" width="2.44140625" style="267" customWidth="1"/>
    <col min="14" max="14" width="7.6640625" style="61" customWidth="1"/>
    <col min="15" max="15" width="2.44140625" style="61" customWidth="1"/>
  </cols>
  <sheetData>
    <row r="1" spans="1:16" ht="12.75" customHeight="1">
      <c r="A1" s="97" t="s">
        <v>1213</v>
      </c>
      <c r="B1" s="715"/>
      <c r="D1" s="715"/>
      <c r="F1" s="715"/>
      <c r="H1" s="715"/>
      <c r="J1" s="715"/>
      <c r="L1" s="715"/>
      <c r="N1" s="98"/>
      <c r="O1" s="98"/>
    </row>
    <row r="2" spans="1:16">
      <c r="A2" s="847" t="s">
        <v>1303</v>
      </c>
      <c r="B2" s="847"/>
      <c r="C2" s="847"/>
      <c r="D2" s="847"/>
      <c r="E2" s="847"/>
      <c r="F2" s="847"/>
      <c r="G2" s="847"/>
      <c r="H2" s="847"/>
      <c r="I2" s="847"/>
      <c r="J2" s="847"/>
      <c r="K2" s="847"/>
      <c r="L2" s="847"/>
      <c r="M2" s="847"/>
      <c r="N2" s="847"/>
      <c r="O2" s="847"/>
    </row>
    <row r="3" spans="1:16" s="58" customFormat="1">
      <c r="A3" s="399" t="s">
        <v>1304</v>
      </c>
      <c r="B3" s="713"/>
      <c r="C3" s="691"/>
      <c r="D3" s="713"/>
      <c r="E3" s="691"/>
      <c r="F3" s="713"/>
      <c r="G3" s="691"/>
      <c r="H3" s="713"/>
      <c r="I3" s="691"/>
      <c r="J3" s="713"/>
      <c r="K3" s="691"/>
      <c r="L3" s="713"/>
      <c r="M3" s="400"/>
      <c r="N3" s="709"/>
      <c r="O3" s="401"/>
    </row>
    <row r="4" spans="1:16">
      <c r="B4" s="144" t="s">
        <v>152</v>
      </c>
      <c r="D4" s="144" t="s">
        <v>287</v>
      </c>
      <c r="F4" s="144" t="s">
        <v>118</v>
      </c>
      <c r="H4" s="144" t="s">
        <v>1383</v>
      </c>
      <c r="J4" s="144" t="s">
        <v>288</v>
      </c>
      <c r="L4" s="144" t="s">
        <v>119</v>
      </c>
      <c r="P4" s="61"/>
    </row>
    <row r="5" spans="1:16">
      <c r="B5" s="692" t="s">
        <v>3</v>
      </c>
      <c r="D5" s="144" t="s">
        <v>120</v>
      </c>
      <c r="F5" s="144" t="s">
        <v>289</v>
      </c>
      <c r="H5" s="144" t="s">
        <v>121</v>
      </c>
      <c r="J5" s="144" t="s">
        <v>122</v>
      </c>
      <c r="L5" s="144" t="s">
        <v>153</v>
      </c>
      <c r="P5" s="61"/>
    </row>
    <row r="6" spans="1:16">
      <c r="B6" s="693" t="s">
        <v>154</v>
      </c>
      <c r="D6" s="144" t="s">
        <v>124</v>
      </c>
      <c r="F6" s="144" t="s">
        <v>125</v>
      </c>
      <c r="H6" s="171"/>
      <c r="J6" s="144"/>
      <c r="L6" s="144"/>
      <c r="P6" s="66"/>
    </row>
    <row r="7" spans="1:16">
      <c r="A7" s="85"/>
      <c r="B7" s="694" t="s">
        <v>127</v>
      </c>
      <c r="C7" s="695"/>
      <c r="D7" s="696"/>
      <c r="E7" s="695"/>
      <c r="F7" s="696"/>
      <c r="G7" s="695"/>
      <c r="H7" s="696"/>
      <c r="I7" s="695"/>
      <c r="J7" s="696"/>
      <c r="K7" s="695"/>
      <c r="L7" s="696"/>
      <c r="N7" s="21"/>
      <c r="O7" s="21"/>
      <c r="P7" s="66"/>
    </row>
    <row r="8" spans="1:16">
      <c r="A8" s="61" t="s">
        <v>385</v>
      </c>
      <c r="B8" s="411">
        <v>28931</v>
      </c>
      <c r="C8" s="241" t="s">
        <v>186</v>
      </c>
      <c r="D8" s="411">
        <v>1540</v>
      </c>
      <c r="E8" s="241"/>
      <c r="F8" s="411">
        <v>24866</v>
      </c>
      <c r="G8" s="241"/>
      <c r="H8" s="411">
        <v>570</v>
      </c>
      <c r="I8" s="697"/>
      <c r="J8" s="411">
        <v>1896</v>
      </c>
      <c r="L8" s="411">
        <v>59</v>
      </c>
      <c r="M8" s="267" t="s">
        <v>186</v>
      </c>
      <c r="N8" s="66"/>
      <c r="P8" s="61"/>
    </row>
    <row r="9" spans="1:16">
      <c r="A9" s="63" t="s">
        <v>156</v>
      </c>
      <c r="B9" s="101"/>
      <c r="C9" s="241"/>
      <c r="D9" s="101"/>
      <c r="E9" s="241"/>
      <c r="F9" s="101"/>
      <c r="G9" s="241"/>
      <c r="H9" s="101"/>
      <c r="J9" s="101"/>
      <c r="L9" s="101"/>
      <c r="N9" s="66"/>
    </row>
    <row r="10" spans="1:16">
      <c r="A10" s="66"/>
      <c r="B10" s="698"/>
      <c r="C10" s="699"/>
      <c r="D10" s="696"/>
      <c r="E10" s="695"/>
      <c r="F10" s="700"/>
      <c r="G10" s="169" t="s">
        <v>199</v>
      </c>
      <c r="H10" s="698"/>
      <c r="I10" s="699"/>
      <c r="J10" s="698"/>
      <c r="K10" s="701"/>
      <c r="L10" s="698"/>
      <c r="M10" s="276"/>
    </row>
    <row r="11" spans="1:16">
      <c r="A11" s="66"/>
      <c r="B11" s="692"/>
      <c r="C11" s="264"/>
      <c r="D11" s="144"/>
      <c r="F11" s="144"/>
      <c r="H11" s="692"/>
      <c r="I11" s="264"/>
      <c r="J11" s="692"/>
      <c r="L11" s="692"/>
      <c r="M11" s="276"/>
    </row>
    <row r="12" spans="1:16">
      <c r="A12" s="61" t="s">
        <v>369</v>
      </c>
      <c r="B12" s="411">
        <v>4628.6030000000001</v>
      </c>
      <c r="C12" s="247" t="s">
        <v>186</v>
      </c>
      <c r="D12" s="411">
        <v>476.43299999999999</v>
      </c>
      <c r="E12" s="247"/>
      <c r="F12" s="411">
        <v>3182.4110000000001</v>
      </c>
      <c r="G12" s="247"/>
      <c r="H12" s="411">
        <v>47.161000000000001</v>
      </c>
      <c r="I12" s="247"/>
      <c r="J12" s="411">
        <v>859.30499999999995</v>
      </c>
      <c r="K12" s="247"/>
      <c r="L12" s="411">
        <v>63.292999999999999</v>
      </c>
      <c r="M12" s="267" t="s">
        <v>186</v>
      </c>
    </row>
    <row r="13" spans="1:16" ht="31.2">
      <c r="A13" s="207" t="s">
        <v>373</v>
      </c>
      <c r="B13" s="411">
        <v>879.58199999999999</v>
      </c>
      <c r="C13" s="247" t="s">
        <v>186</v>
      </c>
      <c r="D13" s="411">
        <v>96.051000000000002</v>
      </c>
      <c r="E13" s="247"/>
      <c r="F13" s="411">
        <v>512.09100000000001</v>
      </c>
      <c r="G13" s="247"/>
      <c r="H13" s="411">
        <v>8.7959999999999994</v>
      </c>
      <c r="I13" s="247"/>
      <c r="J13" s="411">
        <v>262.64400000000001</v>
      </c>
      <c r="K13" s="247"/>
      <c r="L13" s="411" t="s">
        <v>414</v>
      </c>
      <c r="M13" s="277" t="s">
        <v>186</v>
      </c>
    </row>
    <row r="14" spans="1:16">
      <c r="A14" s="61" t="s">
        <v>370</v>
      </c>
      <c r="B14" s="411">
        <v>5.63</v>
      </c>
      <c r="C14" s="247" t="s">
        <v>186</v>
      </c>
      <c r="D14" s="411">
        <v>0.314</v>
      </c>
      <c r="E14" s="247"/>
      <c r="F14" s="411">
        <v>3.355</v>
      </c>
      <c r="G14" s="247"/>
      <c r="H14" s="411">
        <v>8.9999999999999993E-3</v>
      </c>
      <c r="I14" s="247"/>
      <c r="J14" s="411">
        <v>1.952</v>
      </c>
      <c r="K14" s="247"/>
      <c r="L14" s="411" t="s">
        <v>414</v>
      </c>
      <c r="M14" s="276" t="s">
        <v>186</v>
      </c>
    </row>
    <row r="15" spans="1:16" ht="21">
      <c r="A15" s="207" t="s">
        <v>371</v>
      </c>
      <c r="B15" s="411">
        <v>323.661</v>
      </c>
      <c r="C15" s="247" t="s">
        <v>186</v>
      </c>
      <c r="D15" s="411">
        <v>77.734999999999999</v>
      </c>
      <c r="E15" s="247"/>
      <c r="F15" s="411">
        <v>226.23400000000001</v>
      </c>
      <c r="G15" s="268"/>
      <c r="H15" s="411">
        <v>16.446999999999999</v>
      </c>
      <c r="I15" s="268"/>
      <c r="J15" s="411">
        <v>3.2450000000000001</v>
      </c>
      <c r="K15" s="268"/>
      <c r="L15" s="411" t="s">
        <v>414</v>
      </c>
      <c r="M15" s="277" t="s">
        <v>186</v>
      </c>
    </row>
    <row r="16" spans="1:16">
      <c r="A16" s="61" t="s">
        <v>1073</v>
      </c>
      <c r="B16" s="411" t="s">
        <v>414</v>
      </c>
      <c r="C16" s="247" t="s">
        <v>186</v>
      </c>
      <c r="D16" s="411" t="s">
        <v>414</v>
      </c>
      <c r="E16" s="247" t="s">
        <v>186</v>
      </c>
      <c r="F16" s="411" t="s">
        <v>414</v>
      </c>
      <c r="G16" s="247" t="s">
        <v>186</v>
      </c>
      <c r="H16" s="411" t="s">
        <v>414</v>
      </c>
      <c r="I16" s="247" t="s">
        <v>186</v>
      </c>
      <c r="J16" s="411" t="s">
        <v>414</v>
      </c>
      <c r="K16" s="247" t="s">
        <v>186</v>
      </c>
      <c r="L16" s="411" t="s">
        <v>414</v>
      </c>
      <c r="M16" s="276" t="s">
        <v>186</v>
      </c>
      <c r="N16" s="66"/>
    </row>
    <row r="17" spans="1:15" ht="7.5" customHeight="1">
      <c r="B17" s="144"/>
      <c r="D17" s="144"/>
      <c r="F17" s="144"/>
      <c r="H17" s="144"/>
      <c r="I17" s="264"/>
      <c r="J17" s="144"/>
      <c r="L17" s="144"/>
      <c r="M17" s="276"/>
      <c r="N17" s="66"/>
    </row>
    <row r="18" spans="1:15">
      <c r="A18" s="66"/>
      <c r="B18" s="698"/>
      <c r="C18" s="695"/>
      <c r="D18" s="696"/>
      <c r="E18" s="695"/>
      <c r="F18" s="700"/>
      <c r="G18" s="169" t="s">
        <v>135</v>
      </c>
      <c r="H18" s="698"/>
      <c r="I18" s="699"/>
      <c r="J18" s="698"/>
      <c r="K18" s="701"/>
      <c r="L18" s="698"/>
      <c r="M18" s="276"/>
    </row>
    <row r="19" spans="1:15">
      <c r="A19" s="66"/>
      <c r="B19" s="692"/>
      <c r="C19" s="264"/>
      <c r="D19" s="144"/>
      <c r="F19" s="144"/>
      <c r="H19" s="692"/>
      <c r="I19" s="264"/>
      <c r="J19" s="692"/>
      <c r="L19" s="692"/>
      <c r="M19" s="276"/>
    </row>
    <row r="20" spans="1:15" ht="21">
      <c r="A20" s="207" t="s">
        <v>375</v>
      </c>
      <c r="B20" s="411">
        <v>3951.7379999999998</v>
      </c>
      <c r="C20" s="268" t="s">
        <v>186</v>
      </c>
      <c r="D20" s="411">
        <v>992.60199999999998</v>
      </c>
      <c r="E20" s="268"/>
      <c r="F20" s="411">
        <v>2624.3310000000001</v>
      </c>
      <c r="G20" s="268"/>
      <c r="H20" s="411">
        <v>289.46499999999997</v>
      </c>
      <c r="I20" s="268"/>
      <c r="J20" s="411">
        <v>45.34</v>
      </c>
      <c r="K20" s="268"/>
      <c r="L20" s="411" t="s">
        <v>414</v>
      </c>
      <c r="M20" s="268" t="s">
        <v>186</v>
      </c>
    </row>
    <row r="21" spans="1:15" ht="21">
      <c r="A21" s="207" t="s">
        <v>372</v>
      </c>
      <c r="B21" s="411" t="s">
        <v>414</v>
      </c>
      <c r="C21" s="268" t="s">
        <v>186</v>
      </c>
      <c r="D21" s="411" t="s">
        <v>414</v>
      </c>
      <c r="E21" s="268" t="s">
        <v>186</v>
      </c>
      <c r="F21" s="411" t="s">
        <v>414</v>
      </c>
      <c r="G21" s="268" t="s">
        <v>186</v>
      </c>
      <c r="H21" s="411" t="s">
        <v>414</v>
      </c>
      <c r="I21" s="268" t="s">
        <v>186</v>
      </c>
      <c r="J21" s="411" t="s">
        <v>414</v>
      </c>
      <c r="K21" s="268" t="s">
        <v>186</v>
      </c>
      <c r="L21" s="411" t="s">
        <v>414</v>
      </c>
      <c r="M21" s="268" t="s">
        <v>186</v>
      </c>
    </row>
    <row r="22" spans="1:15">
      <c r="A22" s="85" t="s">
        <v>376</v>
      </c>
      <c r="B22" s="412">
        <v>13.477</v>
      </c>
      <c r="C22" s="248"/>
      <c r="D22" s="412">
        <v>13.477</v>
      </c>
      <c r="E22" s="248"/>
      <c r="F22" s="412" t="s">
        <v>414</v>
      </c>
      <c r="G22" s="248" t="s">
        <v>186</v>
      </c>
      <c r="H22" s="412" t="s">
        <v>414</v>
      </c>
      <c r="I22" s="248" t="s">
        <v>186</v>
      </c>
      <c r="J22" s="412" t="s">
        <v>414</v>
      </c>
      <c r="K22" s="248" t="s">
        <v>186</v>
      </c>
      <c r="L22" s="412" t="s">
        <v>414</v>
      </c>
      <c r="M22" s="247" t="s">
        <v>186</v>
      </c>
    </row>
    <row r="24" spans="1:15">
      <c r="A24" s="85"/>
      <c r="B24" s="85"/>
      <c r="C24" s="695"/>
      <c r="D24" s="85"/>
      <c r="E24" s="695"/>
      <c r="F24" s="85"/>
      <c r="G24" s="695"/>
      <c r="H24" s="85"/>
    </row>
    <row r="25" spans="1:15">
      <c r="B25" s="144" t="s">
        <v>152</v>
      </c>
      <c r="D25" s="702" t="s">
        <v>1305</v>
      </c>
      <c r="E25" s="697"/>
      <c r="F25" s="702" t="s">
        <v>290</v>
      </c>
      <c r="G25" s="697"/>
      <c r="H25" s="702" t="s">
        <v>119</v>
      </c>
      <c r="J25" s="144"/>
      <c r="K25" s="267"/>
      <c r="M25" s="61"/>
      <c r="O25"/>
    </row>
    <row r="26" spans="1:15">
      <c r="B26" s="692" t="s">
        <v>138</v>
      </c>
      <c r="D26" s="144" t="s">
        <v>1522</v>
      </c>
      <c r="F26" s="144" t="s">
        <v>139</v>
      </c>
      <c r="H26" s="144" t="s">
        <v>157</v>
      </c>
      <c r="J26" s="144"/>
      <c r="K26" s="267"/>
      <c r="M26" s="61"/>
      <c r="O26"/>
    </row>
    <row r="27" spans="1:15">
      <c r="B27" s="693" t="s">
        <v>154</v>
      </c>
      <c r="D27" s="144" t="s">
        <v>138</v>
      </c>
      <c r="F27" s="144"/>
      <c r="H27" s="144"/>
      <c r="J27" s="144"/>
      <c r="K27" s="267"/>
      <c r="M27" s="61"/>
      <c r="N27"/>
      <c r="O27"/>
    </row>
    <row r="28" spans="1:15">
      <c r="A28" s="85"/>
      <c r="B28" s="694" t="s">
        <v>138</v>
      </c>
      <c r="C28" s="695"/>
      <c r="D28" s="696"/>
      <c r="E28" s="695"/>
      <c r="F28" s="696"/>
      <c r="G28" s="695"/>
      <c r="H28" s="696"/>
      <c r="J28" s="144"/>
      <c r="K28" s="267"/>
      <c r="M28" s="61"/>
      <c r="N28"/>
      <c r="O28"/>
    </row>
    <row r="29" spans="1:15">
      <c r="A29" s="61" t="s">
        <v>155</v>
      </c>
      <c r="B29" s="411">
        <v>5116</v>
      </c>
      <c r="C29" s="256" t="s">
        <v>186</v>
      </c>
      <c r="D29" s="411">
        <v>3637</v>
      </c>
      <c r="F29" s="411">
        <v>475</v>
      </c>
      <c r="H29" s="411">
        <v>1004</v>
      </c>
      <c r="I29" s="256" t="s">
        <v>186</v>
      </c>
      <c r="J29" s="411"/>
      <c r="K29" s="267"/>
      <c r="M29" s="61"/>
      <c r="N29"/>
      <c r="O29"/>
    </row>
    <row r="30" spans="1:15" ht="7.5" customHeight="1">
      <c r="A30" s="63"/>
      <c r="B30" s="101"/>
      <c r="D30" s="101"/>
      <c r="F30" s="101"/>
      <c r="H30" s="101"/>
      <c r="J30" s="101"/>
      <c r="K30" s="267"/>
      <c r="M30" s="61"/>
      <c r="N30"/>
      <c r="O30"/>
    </row>
    <row r="31" spans="1:15">
      <c r="A31" s="66"/>
      <c r="B31" s="698"/>
      <c r="C31" s="699"/>
      <c r="D31" s="698"/>
      <c r="E31" s="169" t="s">
        <v>199</v>
      </c>
      <c r="F31" s="698"/>
      <c r="G31" s="695"/>
      <c r="H31" s="698"/>
      <c r="J31" s="692"/>
      <c r="K31" s="267"/>
      <c r="M31" s="61"/>
      <c r="N31"/>
      <c r="O31"/>
    </row>
    <row r="32" spans="1:15">
      <c r="A32" s="66"/>
      <c r="B32" s="692"/>
      <c r="C32" s="264"/>
      <c r="D32" s="692"/>
      <c r="F32" s="692"/>
      <c r="H32" s="692"/>
      <c r="J32" s="692"/>
      <c r="K32" s="267"/>
      <c r="M32" s="61"/>
      <c r="N32"/>
      <c r="O32"/>
    </row>
    <row r="33" spans="1:15">
      <c r="A33" s="61" t="s">
        <v>130</v>
      </c>
      <c r="B33" s="411">
        <v>3003.2330000000002</v>
      </c>
      <c r="C33" s="247" t="s">
        <v>186</v>
      </c>
      <c r="D33" s="411">
        <v>2579.1210000000001</v>
      </c>
      <c r="E33" s="247"/>
      <c r="F33" s="411">
        <v>125.459</v>
      </c>
      <c r="G33" s="247"/>
      <c r="H33" s="411">
        <v>298.65300000000002</v>
      </c>
      <c r="I33" s="247" t="s">
        <v>186</v>
      </c>
      <c r="J33" s="411"/>
      <c r="K33" s="247" t="s">
        <v>186</v>
      </c>
      <c r="M33" s="61"/>
      <c r="N33"/>
      <c r="O33"/>
    </row>
    <row r="34" spans="1:15">
      <c r="A34" s="61" t="s">
        <v>131</v>
      </c>
      <c r="B34" s="411">
        <v>294.19200000000001</v>
      </c>
      <c r="C34" s="247" t="s">
        <v>186</v>
      </c>
      <c r="D34" s="411">
        <v>222.857</v>
      </c>
      <c r="E34" s="247"/>
      <c r="F34" s="411">
        <v>25.542000000000002</v>
      </c>
      <c r="G34" s="247"/>
      <c r="H34" s="411">
        <v>45.792999999999999</v>
      </c>
      <c r="I34" s="247"/>
      <c r="J34" s="411"/>
      <c r="K34" s="247" t="s">
        <v>186</v>
      </c>
      <c r="M34" s="61"/>
      <c r="N34"/>
      <c r="O34"/>
    </row>
    <row r="35" spans="1:15">
      <c r="A35" s="61" t="s">
        <v>132</v>
      </c>
      <c r="B35" s="411">
        <v>4.6520000000000001</v>
      </c>
      <c r="C35" s="247" t="s">
        <v>186</v>
      </c>
      <c r="D35" s="411">
        <v>4.3650000000000002</v>
      </c>
      <c r="E35" s="247"/>
      <c r="F35" s="411">
        <v>0.184</v>
      </c>
      <c r="G35" s="247"/>
      <c r="H35" s="411">
        <v>0.10299999999999999</v>
      </c>
      <c r="I35" s="247"/>
      <c r="J35" s="411"/>
      <c r="K35" s="247" t="s">
        <v>186</v>
      </c>
      <c r="M35" s="61"/>
      <c r="N35"/>
      <c r="O35"/>
    </row>
    <row r="36" spans="1:15">
      <c r="A36" s="61" t="s">
        <v>133</v>
      </c>
      <c r="B36" s="411">
        <v>149.53100000000001</v>
      </c>
      <c r="C36" s="247" t="s">
        <v>186</v>
      </c>
      <c r="D36" s="411">
        <v>134.874</v>
      </c>
      <c r="E36" s="247"/>
      <c r="F36" s="411">
        <v>9.0730000000000004</v>
      </c>
      <c r="G36" s="247"/>
      <c r="H36" s="411">
        <v>5.5839999999999996</v>
      </c>
      <c r="I36" s="247"/>
      <c r="J36" s="411"/>
      <c r="K36" s="247" t="s">
        <v>186</v>
      </c>
      <c r="M36" s="61"/>
      <c r="N36"/>
      <c r="O36"/>
    </row>
    <row r="37" spans="1:15">
      <c r="A37" s="61" t="s">
        <v>134</v>
      </c>
      <c r="B37" s="411" t="s">
        <v>414</v>
      </c>
      <c r="C37" s="247" t="s">
        <v>186</v>
      </c>
      <c r="D37" s="411" t="s">
        <v>414</v>
      </c>
      <c r="E37" s="247" t="s">
        <v>186</v>
      </c>
      <c r="F37" s="411" t="s">
        <v>414</v>
      </c>
      <c r="G37" s="247"/>
      <c r="H37" s="411" t="s">
        <v>414</v>
      </c>
      <c r="I37" s="247"/>
      <c r="J37" s="411"/>
      <c r="K37" s="247" t="s">
        <v>186</v>
      </c>
      <c r="M37" s="61"/>
      <c r="N37"/>
      <c r="O37"/>
    </row>
    <row r="38" spans="1:15" ht="7.5" customHeight="1">
      <c r="B38" s="703"/>
      <c r="C38" s="264"/>
      <c r="D38" s="703"/>
      <c r="F38" s="703"/>
      <c r="H38" s="703"/>
      <c r="I38" s="264"/>
      <c r="J38" s="703"/>
      <c r="K38" s="267"/>
      <c r="M38" s="61"/>
      <c r="N38"/>
      <c r="O38"/>
    </row>
    <row r="39" spans="1:15">
      <c r="A39" s="66"/>
      <c r="B39" s="704"/>
      <c r="C39" s="699"/>
      <c r="D39" s="704"/>
      <c r="E39" s="169" t="s">
        <v>135</v>
      </c>
      <c r="F39" s="704"/>
      <c r="G39" s="695"/>
      <c r="H39" s="704"/>
      <c r="J39" s="703"/>
      <c r="K39" s="267"/>
      <c r="M39" s="61"/>
      <c r="N39"/>
      <c r="O39"/>
    </row>
    <row r="40" spans="1:15">
      <c r="A40" s="66"/>
      <c r="B40" s="692"/>
      <c r="C40" s="264"/>
      <c r="D40" s="692"/>
      <c r="F40" s="692"/>
      <c r="H40" s="692"/>
      <c r="J40" s="692"/>
      <c r="K40" s="267"/>
      <c r="M40" s="61"/>
      <c r="N40"/>
      <c r="O40"/>
    </row>
    <row r="41" spans="1:15">
      <c r="A41" s="61" t="s">
        <v>136</v>
      </c>
      <c r="B41" s="411">
        <v>1846.941</v>
      </c>
      <c r="C41" s="268" t="s">
        <v>186</v>
      </c>
      <c r="D41" s="411">
        <v>1635.4059999999999</v>
      </c>
      <c r="E41" s="247"/>
      <c r="F41" s="411">
        <v>134.565</v>
      </c>
      <c r="G41" s="247"/>
      <c r="H41" s="411">
        <v>76.97</v>
      </c>
      <c r="I41" s="247"/>
      <c r="J41" s="411"/>
      <c r="K41" s="247" t="s">
        <v>186</v>
      </c>
      <c r="M41" s="61"/>
      <c r="N41"/>
      <c r="O41"/>
    </row>
    <row r="42" spans="1:15">
      <c r="A42" s="61" t="s">
        <v>137</v>
      </c>
      <c r="B42" s="411" t="s">
        <v>414</v>
      </c>
      <c r="C42" s="268" t="s">
        <v>186</v>
      </c>
      <c r="D42" s="411" t="s">
        <v>414</v>
      </c>
      <c r="E42" s="268" t="s">
        <v>186</v>
      </c>
      <c r="F42" s="411" t="s">
        <v>414</v>
      </c>
      <c r="G42" s="268"/>
      <c r="H42" s="411" t="s">
        <v>414</v>
      </c>
      <c r="I42" s="268"/>
      <c r="J42" s="411"/>
      <c r="K42" s="268" t="s">
        <v>186</v>
      </c>
      <c r="M42" s="61"/>
      <c r="N42"/>
      <c r="O42"/>
    </row>
    <row r="43" spans="1:15">
      <c r="A43" s="85" t="s">
        <v>374</v>
      </c>
      <c r="B43" s="412">
        <v>124.509</v>
      </c>
      <c r="C43" s="248" t="s">
        <v>186</v>
      </c>
      <c r="D43" s="412">
        <v>53.100999999999999</v>
      </c>
      <c r="E43" s="248"/>
      <c r="F43" s="412">
        <v>71.221999999999994</v>
      </c>
      <c r="G43" s="248"/>
      <c r="H43" s="412">
        <v>0.186</v>
      </c>
      <c r="I43" s="247"/>
      <c r="J43" s="411"/>
      <c r="K43" s="247" t="s">
        <v>186</v>
      </c>
      <c r="M43" s="61"/>
      <c r="N43"/>
      <c r="O43"/>
    </row>
    <row r="45" spans="1:15">
      <c r="A45" s="85"/>
      <c r="B45" s="85"/>
      <c r="C45" s="695"/>
      <c r="D45" s="85"/>
      <c r="E45" s="695"/>
      <c r="F45" s="85"/>
      <c r="G45" s="695"/>
      <c r="H45" s="85"/>
      <c r="I45" s="695"/>
      <c r="J45" s="85"/>
      <c r="K45" s="695"/>
      <c r="L45" s="85"/>
      <c r="M45" s="279"/>
      <c r="N45" s="85"/>
    </row>
    <row r="46" spans="1:15">
      <c r="B46" s="144" t="s">
        <v>152</v>
      </c>
      <c r="D46" s="144" t="s">
        <v>287</v>
      </c>
      <c r="F46" s="144" t="s">
        <v>291</v>
      </c>
      <c r="H46" s="144" t="s">
        <v>292</v>
      </c>
      <c r="J46" s="144" t="s">
        <v>292</v>
      </c>
      <c r="L46" s="144" t="s">
        <v>292</v>
      </c>
      <c r="N46" s="144" t="s">
        <v>119</v>
      </c>
      <c r="O46" s="144"/>
    </row>
    <row r="47" spans="1:15">
      <c r="B47" s="692" t="s">
        <v>15</v>
      </c>
      <c r="D47" s="144" t="s">
        <v>142</v>
      </c>
      <c r="F47" s="144" t="s">
        <v>143</v>
      </c>
      <c r="H47" s="144" t="s">
        <v>144</v>
      </c>
      <c r="J47" s="144" t="s">
        <v>145</v>
      </c>
      <c r="L47" s="144" t="s">
        <v>143</v>
      </c>
      <c r="N47" s="144" t="s">
        <v>158</v>
      </c>
      <c r="O47" s="144"/>
    </row>
    <row r="48" spans="1:15">
      <c r="B48" s="693" t="s">
        <v>154</v>
      </c>
      <c r="D48" s="144"/>
      <c r="F48" s="144" t="s">
        <v>406</v>
      </c>
      <c r="H48" s="144"/>
      <c r="J48" s="144"/>
      <c r="L48" s="144" t="s">
        <v>406</v>
      </c>
      <c r="N48" s="144" t="s">
        <v>15</v>
      </c>
      <c r="O48" s="144"/>
    </row>
    <row r="49" spans="1:15">
      <c r="A49" s="85"/>
      <c r="B49" s="694" t="s">
        <v>146</v>
      </c>
      <c r="C49" s="695"/>
      <c r="D49" s="696"/>
      <c r="E49" s="695"/>
      <c r="F49" s="696" t="s">
        <v>407</v>
      </c>
      <c r="G49" s="695"/>
      <c r="H49" s="696"/>
      <c r="I49" s="695"/>
      <c r="J49" s="696"/>
      <c r="K49" s="695"/>
      <c r="L49" s="696" t="s">
        <v>407</v>
      </c>
      <c r="M49" s="279"/>
      <c r="N49" s="696"/>
      <c r="O49" s="144"/>
    </row>
    <row r="50" spans="1:15">
      <c r="A50" s="61" t="s">
        <v>155</v>
      </c>
      <c r="B50" s="411">
        <v>5344</v>
      </c>
      <c r="C50" s="256" t="s">
        <v>186</v>
      </c>
      <c r="D50" s="411">
        <v>376</v>
      </c>
      <c r="F50" s="411">
        <v>1212</v>
      </c>
      <c r="H50" s="411">
        <v>2017</v>
      </c>
      <c r="J50" s="411" t="s">
        <v>414</v>
      </c>
      <c r="K50" s="256" t="s">
        <v>186</v>
      </c>
      <c r="L50" s="411">
        <v>1088</v>
      </c>
      <c r="M50" s="256"/>
      <c r="N50" s="411">
        <v>651</v>
      </c>
      <c r="O50" s="256" t="s">
        <v>186</v>
      </c>
    </row>
    <row r="51" spans="1:15" ht="7.5" customHeight="1">
      <c r="A51" s="63"/>
      <c r="B51" s="101"/>
      <c r="D51" s="101"/>
      <c r="F51" s="101"/>
      <c r="H51" s="101"/>
      <c r="J51" s="101"/>
      <c r="L51" s="101"/>
      <c r="M51" s="256"/>
      <c r="N51" s="101"/>
      <c r="O51" s="256"/>
    </row>
    <row r="52" spans="1:15">
      <c r="A52" s="66"/>
      <c r="B52" s="698"/>
      <c r="C52" s="699"/>
      <c r="D52" s="698"/>
      <c r="E52" s="695"/>
      <c r="F52" s="698"/>
      <c r="G52" s="169" t="s">
        <v>199</v>
      </c>
      <c r="H52" s="698"/>
      <c r="I52" s="699"/>
      <c r="J52" s="698"/>
      <c r="K52" s="695"/>
      <c r="L52" s="698"/>
      <c r="M52" s="169"/>
      <c r="N52" s="698"/>
      <c r="O52" s="256"/>
    </row>
    <row r="53" spans="1:15">
      <c r="A53" s="66"/>
      <c r="B53" s="692"/>
      <c r="C53" s="264"/>
      <c r="D53" s="692"/>
      <c r="F53" s="692"/>
      <c r="H53" s="692"/>
      <c r="I53" s="264"/>
      <c r="J53" s="692"/>
      <c r="L53" s="692"/>
      <c r="M53" s="256"/>
      <c r="N53" s="692"/>
      <c r="O53" s="256"/>
    </row>
    <row r="54" spans="1:15">
      <c r="A54" s="61" t="s">
        <v>130</v>
      </c>
      <c r="B54" s="411">
        <v>1117.614</v>
      </c>
      <c r="C54" s="247" t="s">
        <v>186</v>
      </c>
      <c r="D54" s="411">
        <v>210.16200000000001</v>
      </c>
      <c r="E54" s="247"/>
      <c r="F54" s="411">
        <v>119.58199999999999</v>
      </c>
      <c r="G54" s="247"/>
      <c r="H54" s="411">
        <v>425.142</v>
      </c>
      <c r="I54" s="247"/>
      <c r="J54" s="411" t="s">
        <v>414</v>
      </c>
      <c r="K54" s="247" t="s">
        <v>186</v>
      </c>
      <c r="L54" s="411">
        <v>163.87200000000001</v>
      </c>
      <c r="M54" s="247"/>
      <c r="N54" s="411">
        <v>198.85599999999999</v>
      </c>
      <c r="O54" s="247" t="s">
        <v>186</v>
      </c>
    </row>
    <row r="55" spans="1:15">
      <c r="A55" s="61" t="s">
        <v>131</v>
      </c>
      <c r="B55" s="411">
        <v>260.63200000000001</v>
      </c>
      <c r="C55" s="247" t="s">
        <v>186</v>
      </c>
      <c r="D55" s="411">
        <v>53.256999999999998</v>
      </c>
      <c r="E55" s="247"/>
      <c r="F55" s="411">
        <v>17.43</v>
      </c>
      <c r="G55" s="247"/>
      <c r="H55" s="411">
        <v>118.672</v>
      </c>
      <c r="I55" s="247"/>
      <c r="J55" s="411" t="s">
        <v>414</v>
      </c>
      <c r="K55" s="247" t="s">
        <v>186</v>
      </c>
      <c r="L55" s="411">
        <v>33.366</v>
      </c>
      <c r="M55" s="247"/>
      <c r="N55" s="411">
        <v>37.906999999999996</v>
      </c>
      <c r="O55" s="247" t="s">
        <v>186</v>
      </c>
    </row>
    <row r="56" spans="1:15">
      <c r="A56" s="61" t="s">
        <v>132</v>
      </c>
      <c r="B56" s="411">
        <v>1.319</v>
      </c>
      <c r="C56" s="247" t="s">
        <v>186</v>
      </c>
      <c r="D56" s="411">
        <v>0.63600000000000001</v>
      </c>
      <c r="E56" s="247"/>
      <c r="F56" s="411">
        <v>3.2000000000000001E-2</v>
      </c>
      <c r="G56" s="247"/>
      <c r="H56" s="411">
        <v>0.34</v>
      </c>
      <c r="I56" s="247"/>
      <c r="J56" s="411" t="s">
        <v>414</v>
      </c>
      <c r="K56" s="247" t="s">
        <v>186</v>
      </c>
      <c r="L56" s="411">
        <v>0.253</v>
      </c>
      <c r="M56" s="247"/>
      <c r="N56" s="411">
        <v>5.8000000000000003E-2</v>
      </c>
      <c r="O56" s="247"/>
    </row>
    <row r="57" spans="1:15">
      <c r="A57" s="61" t="s">
        <v>133</v>
      </c>
      <c r="B57" s="411">
        <v>421.255</v>
      </c>
      <c r="C57" s="247" t="s">
        <v>186</v>
      </c>
      <c r="D57" s="411">
        <v>36.281999999999996</v>
      </c>
      <c r="E57" s="247"/>
      <c r="F57" s="411">
        <v>116.09</v>
      </c>
      <c r="G57" s="247"/>
      <c r="H57" s="411">
        <v>167.108</v>
      </c>
      <c r="I57" s="247"/>
      <c r="J57" s="411" t="s">
        <v>414</v>
      </c>
      <c r="K57" s="247" t="s">
        <v>186</v>
      </c>
      <c r="L57" s="411">
        <v>97.391999999999996</v>
      </c>
      <c r="M57" s="247"/>
      <c r="N57" s="411">
        <v>4.383</v>
      </c>
      <c r="O57" s="247"/>
    </row>
    <row r="58" spans="1:15">
      <c r="A58" s="61" t="s">
        <v>134</v>
      </c>
      <c r="B58" s="411">
        <v>8.9949999999999992</v>
      </c>
      <c r="C58" s="247"/>
      <c r="D58" s="411" t="s">
        <v>414</v>
      </c>
      <c r="E58" s="247" t="s">
        <v>186</v>
      </c>
      <c r="F58" s="411" t="s">
        <v>414</v>
      </c>
      <c r="G58" s="247" t="s">
        <v>186</v>
      </c>
      <c r="H58" s="411">
        <v>8.9949999999999992</v>
      </c>
      <c r="I58" s="247"/>
      <c r="J58" s="411" t="s">
        <v>414</v>
      </c>
      <c r="K58" s="247" t="s">
        <v>186</v>
      </c>
      <c r="L58" s="411" t="s">
        <v>414</v>
      </c>
      <c r="M58" s="247" t="s">
        <v>186</v>
      </c>
      <c r="N58" s="411" t="s">
        <v>414</v>
      </c>
      <c r="O58" s="247" t="s">
        <v>186</v>
      </c>
    </row>
    <row r="59" spans="1:15" ht="7.5" customHeight="1">
      <c r="B59" s="703"/>
      <c r="C59" s="264"/>
      <c r="D59" s="703"/>
      <c r="F59" s="703"/>
      <c r="H59" s="703"/>
      <c r="I59" s="264"/>
      <c r="J59" s="703"/>
      <c r="L59" s="703"/>
      <c r="M59" s="256"/>
      <c r="N59" s="703"/>
      <c r="O59" s="264"/>
    </row>
    <row r="60" spans="1:15">
      <c r="A60" s="66"/>
      <c r="B60" s="704"/>
      <c r="C60" s="699"/>
      <c r="D60" s="704"/>
      <c r="E60" s="695"/>
      <c r="F60" s="704"/>
      <c r="G60" s="169" t="s">
        <v>135</v>
      </c>
      <c r="H60" s="704"/>
      <c r="I60" s="699"/>
      <c r="J60" s="704"/>
      <c r="K60" s="695"/>
      <c r="L60" s="704"/>
      <c r="M60" s="169"/>
      <c r="N60" s="704"/>
      <c r="O60" s="256"/>
    </row>
    <row r="61" spans="1:15">
      <c r="A61" s="66"/>
      <c r="B61" s="692"/>
      <c r="C61" s="264"/>
      <c r="D61" s="692"/>
      <c r="F61" s="692"/>
      <c r="H61" s="692"/>
      <c r="I61" s="264"/>
      <c r="J61" s="692"/>
      <c r="L61" s="692"/>
      <c r="M61" s="256"/>
      <c r="N61" s="692"/>
      <c r="O61" s="256"/>
    </row>
    <row r="62" spans="1:15">
      <c r="A62" s="61" t="s">
        <v>136</v>
      </c>
      <c r="B62" s="411">
        <v>6483.848</v>
      </c>
      <c r="C62" s="268" t="s">
        <v>186</v>
      </c>
      <c r="D62" s="411">
        <v>504.20699999999999</v>
      </c>
      <c r="E62" s="247"/>
      <c r="F62" s="411">
        <v>1857.44</v>
      </c>
      <c r="G62" s="247"/>
      <c r="H62" s="411">
        <v>2542.5639999999999</v>
      </c>
      <c r="I62" s="268"/>
      <c r="J62" s="411" t="s">
        <v>414</v>
      </c>
      <c r="K62" s="247" t="s">
        <v>186</v>
      </c>
      <c r="L62" s="411">
        <v>1524.1510000000001</v>
      </c>
      <c r="M62" s="247"/>
      <c r="N62" s="411">
        <v>55.485999999999997</v>
      </c>
      <c r="O62" s="247"/>
    </row>
    <row r="63" spans="1:15">
      <c r="A63" s="61" t="s">
        <v>137</v>
      </c>
      <c r="B63" s="411">
        <v>421.43799999999999</v>
      </c>
      <c r="C63" s="268"/>
      <c r="D63" s="411" t="s">
        <v>414</v>
      </c>
      <c r="E63" s="268" t="s">
        <v>186</v>
      </c>
      <c r="F63" s="411" t="s">
        <v>414</v>
      </c>
      <c r="G63" s="268" t="s">
        <v>186</v>
      </c>
      <c r="H63" s="411">
        <v>421.43799999999999</v>
      </c>
      <c r="I63" s="268"/>
      <c r="J63" s="411" t="s">
        <v>414</v>
      </c>
      <c r="K63" s="268" t="s">
        <v>186</v>
      </c>
      <c r="L63" s="411" t="s">
        <v>414</v>
      </c>
      <c r="M63" s="268" t="s">
        <v>186</v>
      </c>
      <c r="N63" s="411" t="s">
        <v>414</v>
      </c>
      <c r="O63" s="268" t="s">
        <v>186</v>
      </c>
    </row>
    <row r="64" spans="1:15">
      <c r="A64" s="85" t="s">
        <v>374</v>
      </c>
      <c r="B64" s="412">
        <v>287.39800000000002</v>
      </c>
      <c r="C64" s="248" t="s">
        <v>186</v>
      </c>
      <c r="D64" s="412">
        <v>169.25299999999999</v>
      </c>
      <c r="E64" s="248"/>
      <c r="F64" s="412">
        <v>116.364</v>
      </c>
      <c r="G64" s="248"/>
      <c r="H64" s="412">
        <v>0.104</v>
      </c>
      <c r="I64" s="248"/>
      <c r="J64" s="412" t="s">
        <v>414</v>
      </c>
      <c r="K64" s="248" t="s">
        <v>186</v>
      </c>
      <c r="L64" s="412">
        <v>0.221</v>
      </c>
      <c r="M64" s="248"/>
      <c r="N64" s="412">
        <v>1.456</v>
      </c>
      <c r="O64" s="247"/>
    </row>
    <row r="65" spans="1:14">
      <c r="A65"/>
      <c r="B65"/>
      <c r="C65" s="242"/>
      <c r="D65"/>
    </row>
    <row r="66" spans="1:14">
      <c r="A66" s="85"/>
      <c r="B66" s="85"/>
      <c r="C66" s="695"/>
      <c r="D66" s="85"/>
      <c r="E66" s="695"/>
      <c r="F66" s="85"/>
      <c r="G66" s="695"/>
      <c r="H66" s="85"/>
      <c r="N66"/>
    </row>
    <row r="67" spans="1:14">
      <c r="B67" s="144" t="s">
        <v>152</v>
      </c>
      <c r="D67" s="144" t="s">
        <v>337</v>
      </c>
      <c r="F67" s="702" t="s">
        <v>339</v>
      </c>
      <c r="H67" s="702" t="s">
        <v>119</v>
      </c>
      <c r="J67" s="144"/>
      <c r="L67" s="144"/>
      <c r="N67"/>
    </row>
    <row r="68" spans="1:14">
      <c r="B68" s="692" t="s">
        <v>12</v>
      </c>
      <c r="D68" s="144" t="s">
        <v>340</v>
      </c>
      <c r="F68" s="144" t="s">
        <v>340</v>
      </c>
      <c r="H68" s="144" t="s">
        <v>342</v>
      </c>
      <c r="J68" s="144"/>
      <c r="L68" s="144"/>
    </row>
    <row r="69" spans="1:14">
      <c r="B69" s="693" t="s">
        <v>154</v>
      </c>
      <c r="D69" s="144"/>
      <c r="F69" s="144"/>
      <c r="H69" s="144"/>
      <c r="J69" s="144"/>
      <c r="L69" s="144"/>
      <c r="N69"/>
    </row>
    <row r="70" spans="1:14">
      <c r="A70" s="85"/>
      <c r="B70" s="694" t="s">
        <v>338</v>
      </c>
      <c r="C70" s="695"/>
      <c r="D70" s="696"/>
      <c r="E70" s="695"/>
      <c r="F70" s="696"/>
      <c r="G70" s="695"/>
      <c r="H70" s="696"/>
      <c r="J70" s="144"/>
      <c r="L70" s="144"/>
      <c r="N70"/>
    </row>
    <row r="71" spans="1:14">
      <c r="A71" s="61" t="s">
        <v>155</v>
      </c>
      <c r="B71" s="411">
        <v>4991</v>
      </c>
      <c r="C71" s="256" t="s">
        <v>186</v>
      </c>
      <c r="D71" s="411">
        <v>1857</v>
      </c>
      <c r="F71" s="411">
        <v>1801</v>
      </c>
      <c r="H71" s="411">
        <v>1333</v>
      </c>
      <c r="J71" s="411"/>
      <c r="L71" s="411"/>
      <c r="M71" s="256"/>
      <c r="N71"/>
    </row>
    <row r="72" spans="1:14" ht="7.5" customHeight="1">
      <c r="A72" s="63"/>
      <c r="B72" s="101"/>
      <c r="D72" s="101"/>
      <c r="F72" s="101"/>
      <c r="H72" s="101"/>
      <c r="J72" s="101"/>
      <c r="L72" s="101"/>
      <c r="M72" s="256"/>
      <c r="N72"/>
    </row>
    <row r="73" spans="1:14">
      <c r="A73" s="66"/>
      <c r="B73" s="698"/>
      <c r="C73" s="699"/>
      <c r="D73" s="698"/>
      <c r="E73" s="169" t="s">
        <v>199</v>
      </c>
      <c r="F73" s="698"/>
      <c r="G73" s="695"/>
      <c r="H73" s="698"/>
      <c r="I73" s="264"/>
      <c r="J73" s="692"/>
      <c r="L73" s="692"/>
      <c r="M73" s="101"/>
      <c r="N73"/>
    </row>
    <row r="74" spans="1:14">
      <c r="A74" s="66"/>
      <c r="B74" s="692"/>
      <c r="C74" s="264"/>
      <c r="D74" s="692"/>
      <c r="F74" s="692"/>
      <c r="H74" s="692"/>
      <c r="I74" s="264"/>
      <c r="J74" s="692"/>
      <c r="L74" s="692"/>
      <c r="M74" s="256"/>
      <c r="N74"/>
    </row>
    <row r="75" spans="1:14">
      <c r="A75" s="61" t="s">
        <v>130</v>
      </c>
      <c r="B75" s="411">
        <v>884.11900000000003</v>
      </c>
      <c r="C75" s="247" t="s">
        <v>186</v>
      </c>
      <c r="D75" s="411">
        <v>199.898</v>
      </c>
      <c r="E75" s="247"/>
      <c r="F75" s="411">
        <v>340.85599999999999</v>
      </c>
      <c r="G75" s="247"/>
      <c r="H75" s="411">
        <v>343.36500000000001</v>
      </c>
      <c r="I75" s="247"/>
      <c r="J75" s="411"/>
      <c r="K75" s="247"/>
      <c r="L75" s="411"/>
      <c r="M75" s="247"/>
      <c r="N75"/>
    </row>
    <row r="76" spans="1:14">
      <c r="A76" s="61" t="s">
        <v>131</v>
      </c>
      <c r="B76" s="411">
        <v>225.88</v>
      </c>
      <c r="C76" s="247" t="s">
        <v>186</v>
      </c>
      <c r="D76" s="411">
        <v>33.183999999999997</v>
      </c>
      <c r="E76" s="247"/>
      <c r="F76" s="411">
        <v>104.858</v>
      </c>
      <c r="G76" s="247"/>
      <c r="H76" s="411">
        <v>87.837999999999994</v>
      </c>
      <c r="I76" s="247"/>
      <c r="J76" s="411"/>
      <c r="K76" s="247"/>
      <c r="L76" s="411"/>
      <c r="M76" s="247"/>
      <c r="N76"/>
    </row>
    <row r="77" spans="1:14">
      <c r="A77" s="61" t="s">
        <v>132</v>
      </c>
      <c r="B77" s="411">
        <v>0.94199999999999995</v>
      </c>
      <c r="C77" s="247" t="s">
        <v>186</v>
      </c>
      <c r="D77" s="411">
        <v>6.0999999999999999E-2</v>
      </c>
      <c r="E77" s="247"/>
      <c r="F77" s="411">
        <v>0.26500000000000001</v>
      </c>
      <c r="G77" s="247"/>
      <c r="H77" s="411">
        <v>0.61599999999999999</v>
      </c>
      <c r="I77" s="247"/>
      <c r="J77" s="411"/>
      <c r="K77" s="247"/>
      <c r="L77" s="411"/>
      <c r="M77" s="247"/>
      <c r="N77"/>
    </row>
    <row r="78" spans="1:14">
      <c r="A78" s="61" t="s">
        <v>133</v>
      </c>
      <c r="B78" s="411">
        <v>351.47899999999998</v>
      </c>
      <c r="C78" s="247" t="s">
        <v>186</v>
      </c>
      <c r="D78" s="411">
        <v>140.001</v>
      </c>
      <c r="E78" s="247"/>
      <c r="F78" s="411">
        <v>131.934</v>
      </c>
      <c r="G78" s="247"/>
      <c r="H78" s="411">
        <v>79.543999999999997</v>
      </c>
      <c r="I78" s="247"/>
      <c r="J78" s="411"/>
      <c r="K78" s="247"/>
      <c r="L78" s="411"/>
      <c r="M78" s="247"/>
      <c r="N78"/>
    </row>
    <row r="79" spans="1:14">
      <c r="A79" s="61" t="s">
        <v>134</v>
      </c>
      <c r="B79" s="411" t="s">
        <v>414</v>
      </c>
      <c r="C79" s="247" t="s">
        <v>186</v>
      </c>
      <c r="D79" s="411" t="s">
        <v>414</v>
      </c>
      <c r="E79" s="247" t="s">
        <v>186</v>
      </c>
      <c r="F79" s="411" t="s">
        <v>414</v>
      </c>
      <c r="G79" s="247" t="s">
        <v>186</v>
      </c>
      <c r="H79" s="411" t="s">
        <v>414</v>
      </c>
      <c r="I79" s="247" t="s">
        <v>186</v>
      </c>
      <c r="J79" s="411"/>
      <c r="K79" s="247"/>
      <c r="L79" s="411"/>
      <c r="M79" s="247"/>
      <c r="N79"/>
    </row>
    <row r="80" spans="1:14" ht="7.5" customHeight="1">
      <c r="B80" s="703"/>
      <c r="C80" s="264"/>
      <c r="D80" s="703"/>
      <c r="F80" s="703"/>
      <c r="H80" s="703"/>
      <c r="I80" s="264"/>
      <c r="J80" s="703"/>
      <c r="L80" s="703"/>
      <c r="M80" s="256"/>
      <c r="N80"/>
    </row>
    <row r="81" spans="1:15">
      <c r="A81" s="66"/>
      <c r="B81" s="704"/>
      <c r="C81" s="699"/>
      <c r="D81" s="704"/>
      <c r="E81" s="169" t="s">
        <v>135</v>
      </c>
      <c r="F81" s="704"/>
      <c r="G81" s="695"/>
      <c r="H81" s="704"/>
      <c r="I81" s="264"/>
      <c r="J81" s="703"/>
      <c r="L81" s="703"/>
      <c r="M81" s="101"/>
      <c r="N81"/>
    </row>
    <row r="82" spans="1:15">
      <c r="A82" s="66"/>
      <c r="B82" s="692"/>
      <c r="C82" s="264"/>
      <c r="D82" s="692"/>
      <c r="F82" s="692"/>
      <c r="H82" s="692"/>
      <c r="I82" s="264"/>
      <c r="J82" s="692"/>
      <c r="L82" s="692"/>
      <c r="M82" s="256"/>
      <c r="N82"/>
    </row>
    <row r="83" spans="1:15">
      <c r="A83" s="61" t="s">
        <v>136</v>
      </c>
      <c r="B83" s="411">
        <v>4208.7420000000002</v>
      </c>
      <c r="C83" s="268" t="s">
        <v>186</v>
      </c>
      <c r="D83" s="411">
        <v>1710.271</v>
      </c>
      <c r="E83" s="247"/>
      <c r="F83" s="411">
        <v>1444.643</v>
      </c>
      <c r="G83" s="247"/>
      <c r="H83" s="411">
        <v>1053.828</v>
      </c>
      <c r="I83" s="268"/>
      <c r="J83" s="411"/>
      <c r="K83" s="247"/>
      <c r="L83" s="411"/>
      <c r="M83" s="247"/>
      <c r="N83"/>
    </row>
    <row r="84" spans="1:15">
      <c r="A84" s="61" t="s">
        <v>137</v>
      </c>
      <c r="B84" s="411" t="s">
        <v>414</v>
      </c>
      <c r="C84" s="268" t="s">
        <v>186</v>
      </c>
      <c r="D84" s="411" t="s">
        <v>414</v>
      </c>
      <c r="E84" s="268" t="s">
        <v>186</v>
      </c>
      <c r="F84" s="411" t="s">
        <v>414</v>
      </c>
      <c r="G84" s="268" t="s">
        <v>186</v>
      </c>
      <c r="H84" s="411" t="s">
        <v>414</v>
      </c>
      <c r="I84" s="268" t="s">
        <v>186</v>
      </c>
      <c r="J84" s="411"/>
      <c r="K84" s="268"/>
      <c r="L84" s="411"/>
      <c r="M84" s="268"/>
      <c r="N84" s="144"/>
    </row>
    <row r="85" spans="1:15">
      <c r="A85" s="85" t="s">
        <v>374</v>
      </c>
      <c r="B85" s="412">
        <v>31.608000000000001</v>
      </c>
      <c r="C85" s="248"/>
      <c r="D85" s="412">
        <v>1.2999999999999999E-2</v>
      </c>
      <c r="E85" s="248"/>
      <c r="F85" s="412" t="s">
        <v>414</v>
      </c>
      <c r="G85" s="248" t="s">
        <v>186</v>
      </c>
      <c r="H85" s="412">
        <v>31.594999999999999</v>
      </c>
      <c r="I85" s="247"/>
      <c r="J85" s="411"/>
      <c r="K85" s="247"/>
      <c r="L85" s="411"/>
      <c r="M85" s="247"/>
      <c r="N85"/>
    </row>
    <row r="86" spans="1:15">
      <c r="B86" s="144"/>
      <c r="D86" s="144"/>
      <c r="F86" s="144"/>
      <c r="H86" s="144"/>
      <c r="J86" s="144"/>
      <c r="L86" s="144"/>
      <c r="N86"/>
    </row>
    <row r="87" spans="1:15">
      <c r="A87" s="86"/>
      <c r="B87" s="86"/>
      <c r="C87" s="714"/>
      <c r="D87" s="86"/>
      <c r="E87" s="714"/>
      <c r="F87" s="86"/>
      <c r="G87" s="714"/>
      <c r="H87" s="86"/>
      <c r="I87" s="714"/>
      <c r="J87" s="86"/>
      <c r="K87" s="714"/>
      <c r="L87" s="86"/>
      <c r="M87" s="283"/>
      <c r="N87" s="86"/>
    </row>
    <row r="88" spans="1:15">
      <c r="B88" s="144" t="s">
        <v>152</v>
      </c>
      <c r="D88" s="144" t="s">
        <v>152</v>
      </c>
      <c r="F88" s="144" t="s">
        <v>152</v>
      </c>
      <c r="H88" s="144" t="s">
        <v>152</v>
      </c>
      <c r="J88" s="144" t="s">
        <v>152</v>
      </c>
      <c r="L88" s="144" t="s">
        <v>152</v>
      </c>
      <c r="M88" s="278"/>
      <c r="N88" s="692" t="s">
        <v>1300</v>
      </c>
      <c r="O88" s="256"/>
    </row>
    <row r="89" spans="1:15">
      <c r="B89" s="692" t="s">
        <v>17</v>
      </c>
      <c r="D89" s="692" t="s">
        <v>344</v>
      </c>
      <c r="F89" s="692" t="s">
        <v>4</v>
      </c>
      <c r="H89" s="692" t="s">
        <v>9</v>
      </c>
      <c r="J89" s="692" t="s">
        <v>10</v>
      </c>
      <c r="L89" s="692" t="s">
        <v>147</v>
      </c>
      <c r="M89" s="278"/>
      <c r="N89" s="710" t="s">
        <v>1301</v>
      </c>
      <c r="O89" s="256"/>
    </row>
    <row r="90" spans="1:15">
      <c r="B90" s="693" t="s">
        <v>154</v>
      </c>
      <c r="D90" s="692" t="s">
        <v>345</v>
      </c>
      <c r="F90" s="693" t="s">
        <v>154</v>
      </c>
      <c r="H90" s="693" t="s">
        <v>154</v>
      </c>
      <c r="J90" s="693" t="s">
        <v>154</v>
      </c>
      <c r="L90" s="692" t="s">
        <v>148</v>
      </c>
      <c r="N90" s="692"/>
      <c r="O90" s="256"/>
    </row>
    <row r="91" spans="1:15">
      <c r="B91" s="693" t="s">
        <v>343</v>
      </c>
      <c r="D91" s="693" t="s">
        <v>154</v>
      </c>
      <c r="F91" s="693" t="s">
        <v>346</v>
      </c>
      <c r="H91" s="693" t="s">
        <v>348</v>
      </c>
      <c r="J91" s="693" t="s">
        <v>350</v>
      </c>
      <c r="L91" s="693" t="s">
        <v>154</v>
      </c>
      <c r="N91" s="692"/>
      <c r="O91" s="256"/>
    </row>
    <row r="92" spans="1:15">
      <c r="B92" s="693"/>
      <c r="D92" s="693" t="s">
        <v>347</v>
      </c>
      <c r="F92" s="692"/>
      <c r="H92" s="692"/>
      <c r="J92" s="692"/>
      <c r="L92" s="693" t="s">
        <v>149</v>
      </c>
      <c r="N92" s="692"/>
      <c r="O92" s="256"/>
    </row>
    <row r="93" spans="1:15">
      <c r="A93" s="85"/>
      <c r="B93" s="694"/>
      <c r="C93" s="705"/>
      <c r="D93" s="706" t="s">
        <v>349</v>
      </c>
      <c r="E93" s="705"/>
      <c r="F93" s="707"/>
      <c r="G93" s="705"/>
      <c r="H93" s="707"/>
      <c r="I93" s="705"/>
      <c r="J93" s="707"/>
      <c r="K93" s="705"/>
      <c r="L93" s="694" t="s">
        <v>150</v>
      </c>
      <c r="M93" s="281"/>
      <c r="N93" s="707"/>
      <c r="O93" s="256"/>
    </row>
    <row r="94" spans="1:15">
      <c r="A94" s="61" t="s">
        <v>155</v>
      </c>
      <c r="B94" s="411">
        <v>1088</v>
      </c>
      <c r="D94" s="411">
        <v>3</v>
      </c>
      <c r="F94" s="411">
        <v>813</v>
      </c>
      <c r="H94" s="411">
        <v>603</v>
      </c>
      <c r="J94" s="411">
        <v>385</v>
      </c>
      <c r="K94" s="256" t="s">
        <v>186</v>
      </c>
      <c r="L94" s="411">
        <v>1</v>
      </c>
      <c r="M94" s="256"/>
      <c r="N94" s="414">
        <v>47275</v>
      </c>
      <c r="O94" s="256" t="s">
        <v>186</v>
      </c>
    </row>
    <row r="95" spans="1:15" ht="7.5" customHeight="1">
      <c r="A95" s="63"/>
      <c r="B95" s="101"/>
      <c r="D95" s="101"/>
      <c r="F95" s="101"/>
      <c r="H95" s="101"/>
      <c r="J95" s="101"/>
      <c r="L95" s="101"/>
      <c r="M95" s="256"/>
      <c r="N95" s="20"/>
      <c r="O95" s="256"/>
    </row>
    <row r="96" spans="1:15">
      <c r="A96" s="66"/>
      <c r="B96" s="698"/>
      <c r="C96" s="699"/>
      <c r="D96" s="698"/>
      <c r="E96" s="695"/>
      <c r="F96" s="698"/>
      <c r="G96" s="169" t="s">
        <v>199</v>
      </c>
      <c r="H96" s="698"/>
      <c r="I96" s="699"/>
      <c r="J96" s="698"/>
      <c r="K96" s="695"/>
      <c r="L96" s="698"/>
      <c r="M96" s="169"/>
      <c r="N96" s="71"/>
      <c r="O96" s="256"/>
    </row>
    <row r="97" spans="1:15">
      <c r="A97" s="66"/>
      <c r="B97" s="692"/>
      <c r="C97" s="264"/>
      <c r="D97" s="692"/>
      <c r="F97" s="692"/>
      <c r="H97" s="692"/>
      <c r="I97" s="264"/>
      <c r="J97" s="692"/>
      <c r="L97" s="692"/>
      <c r="M97" s="256"/>
      <c r="N97" s="66"/>
      <c r="O97" s="256"/>
    </row>
    <row r="98" spans="1:15">
      <c r="A98" s="61" t="s">
        <v>130</v>
      </c>
      <c r="B98" s="411">
        <v>534.15300000000002</v>
      </c>
      <c r="C98" s="247"/>
      <c r="D98" s="411">
        <v>4.0830000000000002</v>
      </c>
      <c r="E98" s="247"/>
      <c r="F98" s="411">
        <v>275.63600000000002</v>
      </c>
      <c r="G98" s="247"/>
      <c r="H98" s="411">
        <v>143.369</v>
      </c>
      <c r="I98" s="247"/>
      <c r="J98" s="411">
        <v>101.795</v>
      </c>
      <c r="K98" s="247" t="s">
        <v>186</v>
      </c>
      <c r="L98" s="411">
        <v>0.114</v>
      </c>
      <c r="M98" s="247"/>
      <c r="N98" s="414">
        <v>10692.718999999999</v>
      </c>
      <c r="O98" s="256" t="s">
        <v>186</v>
      </c>
    </row>
    <row r="99" spans="1:15">
      <c r="A99" s="61" t="s">
        <v>131</v>
      </c>
      <c r="B99" s="411">
        <v>158.774</v>
      </c>
      <c r="C99" s="247"/>
      <c r="D99" s="411" t="s">
        <v>414</v>
      </c>
      <c r="E99" s="247"/>
      <c r="F99" s="411">
        <v>29.29</v>
      </c>
      <c r="G99" s="247"/>
      <c r="H99" s="411">
        <v>50.023000000000003</v>
      </c>
      <c r="I99" s="247"/>
      <c r="J99" s="411">
        <v>31.305</v>
      </c>
      <c r="K99" s="247"/>
      <c r="L99" s="411" t="s">
        <v>414</v>
      </c>
      <c r="M99" s="247"/>
      <c r="N99" s="414">
        <v>1929.6780000000001</v>
      </c>
      <c r="O99" s="256" t="s">
        <v>186</v>
      </c>
    </row>
    <row r="100" spans="1:15">
      <c r="A100" s="61" t="s">
        <v>132</v>
      </c>
      <c r="B100" s="411">
        <v>0.3</v>
      </c>
      <c r="C100" s="247"/>
      <c r="D100" s="411" t="s">
        <v>414</v>
      </c>
      <c r="E100" s="247"/>
      <c r="F100" s="411">
        <v>0.66500000000000004</v>
      </c>
      <c r="G100" s="247"/>
      <c r="H100" s="411">
        <v>1.4999999999999999E-2</v>
      </c>
      <c r="I100" s="247"/>
      <c r="J100" s="411">
        <v>6.0000000000000001E-3</v>
      </c>
      <c r="K100" s="247"/>
      <c r="L100" s="411" t="s">
        <v>414</v>
      </c>
      <c r="M100" s="247"/>
      <c r="N100" s="414">
        <v>13.529</v>
      </c>
      <c r="O100" s="256" t="s">
        <v>186</v>
      </c>
    </row>
    <row r="101" spans="1:15">
      <c r="A101" s="61" t="s">
        <v>133</v>
      </c>
      <c r="B101" s="411">
        <v>4.1950000000000003</v>
      </c>
      <c r="C101" s="247"/>
      <c r="D101" s="411">
        <v>2.3050000000000002</v>
      </c>
      <c r="E101" s="247"/>
      <c r="F101" s="411">
        <v>39.435000000000002</v>
      </c>
      <c r="G101" s="247"/>
      <c r="H101" s="411">
        <v>36.874000000000002</v>
      </c>
      <c r="I101" s="247"/>
      <c r="J101" s="411">
        <v>20.707000000000001</v>
      </c>
      <c r="K101" s="247"/>
      <c r="L101" s="411">
        <v>0.46899999999999997</v>
      </c>
      <c r="M101" s="247"/>
      <c r="N101" s="414">
        <v>1349.9110000000001</v>
      </c>
      <c r="O101" s="256" t="s">
        <v>186</v>
      </c>
    </row>
    <row r="102" spans="1:15">
      <c r="A102" s="61" t="s">
        <v>134</v>
      </c>
      <c r="B102" s="411" t="s">
        <v>414</v>
      </c>
      <c r="C102" s="247"/>
      <c r="D102" s="411" t="s">
        <v>414</v>
      </c>
      <c r="E102" s="247"/>
      <c r="F102" s="411" t="s">
        <v>414</v>
      </c>
      <c r="G102" s="247" t="s">
        <v>186</v>
      </c>
      <c r="H102" s="411" t="s">
        <v>414</v>
      </c>
      <c r="I102" s="247" t="s">
        <v>186</v>
      </c>
      <c r="J102" s="411" t="s">
        <v>414</v>
      </c>
      <c r="K102" s="247"/>
      <c r="L102" s="411" t="s">
        <v>414</v>
      </c>
      <c r="M102" s="247"/>
      <c r="N102" s="413">
        <v>8.9949999999999992</v>
      </c>
      <c r="O102" s="256"/>
    </row>
    <row r="103" spans="1:15" ht="7.5" customHeight="1">
      <c r="B103" s="703"/>
      <c r="C103" s="264"/>
      <c r="D103" s="703"/>
      <c r="F103" s="703"/>
      <c r="H103" s="703"/>
      <c r="I103" s="264"/>
      <c r="J103" s="703"/>
      <c r="L103" s="703"/>
      <c r="M103" s="256"/>
      <c r="N103" s="66"/>
      <c r="O103" s="256"/>
    </row>
    <row r="104" spans="1:15">
      <c r="A104" s="66"/>
      <c r="B104" s="704"/>
      <c r="C104" s="699"/>
      <c r="D104" s="704"/>
      <c r="E104" s="695"/>
      <c r="F104" s="704"/>
      <c r="G104" s="169" t="s">
        <v>135</v>
      </c>
      <c r="H104" s="704"/>
      <c r="I104" s="699"/>
      <c r="J104" s="704"/>
      <c r="K104" s="695"/>
      <c r="L104" s="704"/>
      <c r="M104" s="169"/>
      <c r="N104" s="71"/>
      <c r="O104" s="256"/>
    </row>
    <row r="105" spans="1:15">
      <c r="A105" s="66"/>
      <c r="B105" s="692"/>
      <c r="C105" s="264"/>
      <c r="D105" s="692"/>
      <c r="F105" s="692"/>
      <c r="H105" s="692"/>
      <c r="I105" s="264"/>
      <c r="J105" s="692"/>
      <c r="L105" s="692"/>
      <c r="M105" s="256"/>
      <c r="N105" s="66"/>
      <c r="O105" s="256"/>
    </row>
    <row r="106" spans="1:15">
      <c r="A106" s="61" t="s">
        <v>136</v>
      </c>
      <c r="B106" s="411">
        <v>81.504000000000005</v>
      </c>
      <c r="C106" s="268"/>
      <c r="D106" s="411">
        <v>29.861999999999998</v>
      </c>
      <c r="E106" s="247"/>
      <c r="F106" s="411">
        <v>431.13200000000001</v>
      </c>
      <c r="G106" s="247"/>
      <c r="H106" s="411">
        <v>401.745</v>
      </c>
      <c r="I106" s="268"/>
      <c r="J106" s="411">
        <v>279.80200000000002</v>
      </c>
      <c r="K106" s="247"/>
      <c r="L106" s="411">
        <v>7.9189999999999996</v>
      </c>
      <c r="M106" s="247"/>
      <c r="N106" s="414">
        <v>17723.233</v>
      </c>
      <c r="O106" s="256" t="s">
        <v>186</v>
      </c>
    </row>
    <row r="107" spans="1:15">
      <c r="A107" s="61" t="s">
        <v>137</v>
      </c>
      <c r="B107" s="411" t="s">
        <v>414</v>
      </c>
      <c r="C107" s="268"/>
      <c r="D107" s="411" t="s">
        <v>414</v>
      </c>
      <c r="E107" s="268" t="s">
        <v>186</v>
      </c>
      <c r="F107" s="411" t="s">
        <v>414</v>
      </c>
      <c r="G107" s="268"/>
      <c r="H107" s="411" t="s">
        <v>414</v>
      </c>
      <c r="I107" s="268" t="s">
        <v>186</v>
      </c>
      <c r="J107" s="411" t="s">
        <v>414</v>
      </c>
      <c r="K107" s="268"/>
      <c r="L107" s="411" t="s">
        <v>414</v>
      </c>
      <c r="M107" s="268"/>
      <c r="N107" s="414">
        <v>421.43799999999999</v>
      </c>
      <c r="O107" s="256"/>
    </row>
    <row r="108" spans="1:15">
      <c r="A108" s="85" t="s">
        <v>374</v>
      </c>
      <c r="B108" s="412" t="s">
        <v>414</v>
      </c>
      <c r="C108" s="248"/>
      <c r="D108" s="412" t="s">
        <v>414</v>
      </c>
      <c r="E108" s="248" t="s">
        <v>186</v>
      </c>
      <c r="F108" s="412">
        <v>20.841000000000001</v>
      </c>
      <c r="G108" s="248"/>
      <c r="H108" s="412">
        <v>15.196</v>
      </c>
      <c r="I108" s="248"/>
      <c r="J108" s="412">
        <v>0.5</v>
      </c>
      <c r="K108" s="248"/>
      <c r="L108" s="412">
        <v>1.6679999999999999</v>
      </c>
      <c r="M108" s="248"/>
      <c r="N108" s="716">
        <v>495.197</v>
      </c>
      <c r="O108" s="256" t="s">
        <v>186</v>
      </c>
    </row>
    <row r="109" spans="1:15" ht="21" customHeight="1">
      <c r="A109" s="2"/>
      <c r="B109" s="2"/>
      <c r="C109" s="241"/>
      <c r="D109"/>
      <c r="E109" s="242"/>
      <c r="F109"/>
      <c r="G109" s="242"/>
      <c r="H109"/>
      <c r="I109" s="242"/>
      <c r="J109"/>
      <c r="K109" s="242"/>
      <c r="L109"/>
      <c r="M109" s="280"/>
      <c r="N109"/>
      <c r="O109"/>
    </row>
    <row r="110" spans="1:15" ht="68.25" customHeight="1">
      <c r="A110" s="846" t="s">
        <v>1302</v>
      </c>
      <c r="B110" s="846"/>
      <c r="C110" s="846"/>
      <c r="D110" s="846"/>
      <c r="E110" s="846"/>
      <c r="F110" s="846"/>
      <c r="G110" s="846"/>
      <c r="H110" s="846"/>
      <c r="I110" s="846"/>
      <c r="J110" s="846"/>
      <c r="K110" s="846"/>
      <c r="L110" s="846"/>
      <c r="M110" s="846"/>
      <c r="N110" s="846"/>
    </row>
  </sheetData>
  <mergeCells count="2">
    <mergeCell ref="A2:O2"/>
    <mergeCell ref="A110:N110"/>
  </mergeCells>
  <pageMargins left="0.70866141732283472" right="0.70866141732283472" top="0.74803149606299213" bottom="0.74803149606299213" header="0.31496062992125984" footer="0.31496062992125984"/>
  <pageSetup paperSize="9" scale="8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dimension ref="A1:J137"/>
  <sheetViews>
    <sheetView showGridLines="0" zoomScaleNormal="100" zoomScaleSheetLayoutView="100" workbookViewId="0"/>
  </sheetViews>
  <sheetFormatPr defaultRowHeight="13.2"/>
  <cols>
    <col min="1" max="1" width="22.33203125" style="105" customWidth="1"/>
    <col min="2" max="3" width="10" style="103" customWidth="1"/>
    <col min="4" max="4" width="1.33203125" style="103" customWidth="1"/>
    <col min="5" max="5" width="13.6640625" style="103" bestFit="1" customWidth="1"/>
    <col min="6" max="6" width="1.33203125" style="103" customWidth="1"/>
    <col min="7" max="7" width="13.6640625" style="103" bestFit="1" customWidth="1"/>
    <col min="8" max="8" width="1.33203125" customWidth="1"/>
  </cols>
  <sheetData>
    <row r="1" spans="1:7" ht="12.75" customHeight="1">
      <c r="A1" s="102" t="s">
        <v>1214</v>
      </c>
      <c r="G1" s="102"/>
    </row>
    <row r="2" spans="1:7" ht="13.8">
      <c r="A2" s="102" t="s">
        <v>1308</v>
      </c>
      <c r="B2" s="102"/>
      <c r="C2" s="102"/>
      <c r="D2" s="102"/>
      <c r="E2" s="102"/>
      <c r="F2" s="102"/>
    </row>
    <row r="3" spans="1:7" s="58" customFormat="1">
      <c r="A3" s="301" t="s">
        <v>1307</v>
      </c>
      <c r="B3" s="302"/>
      <c r="C3" s="302"/>
      <c r="D3" s="302"/>
      <c r="E3" s="302"/>
      <c r="F3" s="302"/>
      <c r="G3" s="307"/>
    </row>
    <row r="4" spans="1:7" s="42" customFormat="1" ht="10.199999999999999">
      <c r="A4" s="138" t="s">
        <v>159</v>
      </c>
      <c r="B4" s="175" t="s">
        <v>160</v>
      </c>
      <c r="C4" s="175" t="s">
        <v>101</v>
      </c>
      <c r="D4" s="175"/>
      <c r="E4" s="175" t="s">
        <v>167</v>
      </c>
      <c r="F4" s="175"/>
      <c r="G4" s="175" t="s">
        <v>168</v>
      </c>
    </row>
    <row r="5" spans="1:7" s="42" customFormat="1" ht="10.199999999999999">
      <c r="A5" s="176" t="s">
        <v>163</v>
      </c>
      <c r="B5" s="177" t="s">
        <v>164</v>
      </c>
      <c r="C5" s="177" t="s">
        <v>103</v>
      </c>
      <c r="D5" s="177"/>
      <c r="E5" s="177" t="s">
        <v>170</v>
      </c>
      <c r="F5" s="177"/>
      <c r="G5" s="177" t="s">
        <v>169</v>
      </c>
    </row>
    <row r="6" spans="1:7" s="373" customFormat="1" ht="10.199999999999999">
      <c r="A6" s="402" t="s">
        <v>266</v>
      </c>
      <c r="B6" s="403">
        <v>2022</v>
      </c>
      <c r="C6" s="430">
        <v>24914.222000000002</v>
      </c>
      <c r="D6" s="431" t="s">
        <v>186</v>
      </c>
      <c r="E6" s="430">
        <v>12614.460999999999</v>
      </c>
      <c r="F6" s="431" t="s">
        <v>186</v>
      </c>
      <c r="G6" s="430">
        <v>12299.761</v>
      </c>
    </row>
    <row r="7" spans="1:7" s="373" customFormat="1" ht="10.199999999999999">
      <c r="A7" s="402"/>
      <c r="B7" s="403">
        <v>2021</v>
      </c>
      <c r="C7" s="430">
        <v>16987.377</v>
      </c>
      <c r="D7" s="431" t="s">
        <v>186</v>
      </c>
      <c r="E7" s="430">
        <v>8526.3870000000006</v>
      </c>
      <c r="F7" s="431" t="s">
        <v>186</v>
      </c>
      <c r="G7" s="430">
        <v>8460.99</v>
      </c>
    </row>
    <row r="8" spans="1:7" s="373" customFormat="1" ht="10.199999999999999">
      <c r="A8" s="402"/>
      <c r="B8" s="403">
        <v>2020</v>
      </c>
      <c r="C8" s="430">
        <v>14019.779</v>
      </c>
      <c r="D8" s="431"/>
      <c r="E8" s="430">
        <v>7010.2079999999996</v>
      </c>
      <c r="F8" s="431"/>
      <c r="G8" s="430">
        <v>7009.5709999999999</v>
      </c>
    </row>
    <row r="9" spans="1:7" s="42" customFormat="1" ht="10.199999999999999">
      <c r="A9" s="178"/>
      <c r="B9" s="403">
        <v>2019</v>
      </c>
      <c r="C9" s="430">
        <v>30523.028999999999</v>
      </c>
      <c r="D9" s="431"/>
      <c r="E9" s="430">
        <v>15588.346</v>
      </c>
      <c r="F9" s="431"/>
      <c r="G9" s="430">
        <v>14934.683000000001</v>
      </c>
    </row>
    <row r="10" spans="1:7" s="42" customFormat="1" ht="10.199999999999999">
      <c r="B10" s="179">
        <v>2018</v>
      </c>
      <c r="C10" s="329">
        <v>30054.725000000002</v>
      </c>
      <c r="D10" s="318"/>
      <c r="E10" s="329">
        <v>15236.129000000001</v>
      </c>
      <c r="F10" s="318"/>
      <c r="G10" s="329">
        <v>14818.596</v>
      </c>
    </row>
    <row r="11" spans="1:7" s="42" customFormat="1" ht="10.199999999999999">
      <c r="A11" s="178"/>
      <c r="B11" s="179">
        <v>2017</v>
      </c>
      <c r="C11" s="317">
        <v>30265.455999999998</v>
      </c>
      <c r="D11" s="318"/>
      <c r="E11" s="317">
        <v>15384.040999999999</v>
      </c>
      <c r="F11" s="318"/>
      <c r="G11" s="317">
        <v>14881.415000000001</v>
      </c>
    </row>
    <row r="12" spans="1:7" s="42" customFormat="1" ht="10.199999999999999">
      <c r="A12" s="178"/>
      <c r="B12" s="179">
        <v>2016</v>
      </c>
      <c r="C12" s="180">
        <v>29800.328000000001</v>
      </c>
      <c r="D12" s="180" t="s">
        <v>186</v>
      </c>
      <c r="E12" s="180">
        <v>15092.204</v>
      </c>
      <c r="F12" s="180" t="s">
        <v>186</v>
      </c>
      <c r="G12" s="180">
        <v>14708.124</v>
      </c>
    </row>
    <row r="13" spans="1:7" s="42" customFormat="1" ht="10.199999999999999">
      <c r="A13" s="178"/>
      <c r="B13" s="179">
        <v>2015</v>
      </c>
      <c r="C13" s="180">
        <v>29500.335999999999</v>
      </c>
      <c r="D13" s="180" t="s">
        <v>186</v>
      </c>
      <c r="E13" s="180">
        <v>14984.762000000001</v>
      </c>
      <c r="F13" s="180" t="s">
        <v>186</v>
      </c>
      <c r="G13" s="180">
        <v>14515.574000000001</v>
      </c>
    </row>
    <row r="14" spans="1:7" s="42" customFormat="1" ht="10.199999999999999">
      <c r="A14" s="178"/>
      <c r="B14" s="179">
        <v>2014</v>
      </c>
      <c r="C14" s="180">
        <v>29244.292000000001</v>
      </c>
      <c r="D14" s="180" t="s">
        <v>186</v>
      </c>
      <c r="E14" s="180">
        <v>14834.344999999999</v>
      </c>
      <c r="F14" s="180" t="s">
        <v>186</v>
      </c>
      <c r="G14" s="180">
        <v>14409.947</v>
      </c>
    </row>
    <row r="15" spans="1:7" s="42" customFormat="1" ht="10.199999999999999">
      <c r="A15" s="178"/>
      <c r="B15" s="179">
        <v>2013</v>
      </c>
      <c r="C15" s="180">
        <v>29146</v>
      </c>
      <c r="D15" s="180" t="s">
        <v>186</v>
      </c>
      <c r="E15" s="180">
        <v>14742</v>
      </c>
      <c r="F15" s="180" t="s">
        <v>186</v>
      </c>
      <c r="G15" s="180">
        <v>14403</v>
      </c>
    </row>
    <row r="16" spans="1:7" s="42" customFormat="1" ht="10.199999999999999">
      <c r="A16" s="178"/>
      <c r="B16" s="179">
        <v>2012</v>
      </c>
      <c r="C16" s="180">
        <v>29471</v>
      </c>
      <c r="D16" s="180"/>
      <c r="E16" s="180">
        <v>14940</v>
      </c>
      <c r="F16" s="180"/>
      <c r="G16" s="180">
        <v>14532</v>
      </c>
    </row>
    <row r="17" spans="1:8" s="42" customFormat="1" ht="10.199999999999999">
      <c r="A17" s="178"/>
      <c r="B17" s="179">
        <v>2011</v>
      </c>
      <c r="C17" s="180">
        <v>30094</v>
      </c>
      <c r="D17" s="180"/>
      <c r="E17" s="180">
        <v>15300</v>
      </c>
      <c r="F17" s="180"/>
      <c r="G17" s="180">
        <v>14795</v>
      </c>
    </row>
    <row r="18" spans="1:8" s="42" customFormat="1" ht="10.199999999999999">
      <c r="A18" s="178"/>
      <c r="B18" s="179">
        <v>2010</v>
      </c>
      <c r="C18" s="180">
        <v>30185</v>
      </c>
      <c r="D18" s="180"/>
      <c r="E18" s="180">
        <v>15346</v>
      </c>
      <c r="F18" s="180"/>
      <c r="G18" s="180">
        <v>14839</v>
      </c>
    </row>
    <row r="19" spans="1:8" s="42" customFormat="1" ht="10.199999999999999">
      <c r="A19" s="178"/>
      <c r="B19" s="179">
        <v>2009</v>
      </c>
      <c r="C19" s="180">
        <v>31066</v>
      </c>
      <c r="D19" s="180"/>
      <c r="E19" s="180">
        <v>15748</v>
      </c>
      <c r="F19" s="180"/>
      <c r="G19" s="180">
        <v>15319</v>
      </c>
    </row>
    <row r="20" spans="1:8" s="42" customFormat="1" ht="10.199999999999999">
      <c r="A20" s="178"/>
      <c r="B20" s="179">
        <v>2008</v>
      </c>
      <c r="C20" s="180">
        <v>32745</v>
      </c>
      <c r="D20" s="180"/>
      <c r="E20" s="180">
        <v>16551</v>
      </c>
      <c r="F20" s="180"/>
      <c r="G20" s="180">
        <v>16194</v>
      </c>
    </row>
    <row r="21" spans="1:8" s="42" customFormat="1" ht="10.199999999999999">
      <c r="A21" s="178"/>
      <c r="B21" s="179">
        <v>2007</v>
      </c>
      <c r="C21" s="180">
        <v>32662</v>
      </c>
      <c r="D21" s="180"/>
      <c r="E21" s="180">
        <v>16582</v>
      </c>
      <c r="F21" s="180"/>
      <c r="G21" s="180">
        <v>16080</v>
      </c>
    </row>
    <row r="22" spans="1:8" s="42" customFormat="1" ht="10.199999999999999">
      <c r="A22" s="178"/>
      <c r="B22" s="179">
        <v>2006</v>
      </c>
      <c r="C22" s="180">
        <v>32334</v>
      </c>
      <c r="D22" s="180"/>
      <c r="E22" s="180">
        <v>16399</v>
      </c>
      <c r="F22" s="180"/>
      <c r="G22" s="180">
        <v>15935</v>
      </c>
    </row>
    <row r="23" spans="1:8" s="42" customFormat="1" ht="11.4">
      <c r="A23" s="178"/>
      <c r="B23" s="179">
        <v>2005</v>
      </c>
      <c r="C23" s="180">
        <v>32617</v>
      </c>
      <c r="D23" s="180"/>
      <c r="E23" s="180">
        <v>16380</v>
      </c>
      <c r="F23" s="180"/>
      <c r="G23" s="180">
        <v>16237</v>
      </c>
      <c r="H23" s="192"/>
    </row>
    <row r="24" spans="1:8" s="42" customFormat="1" ht="11.4">
      <c r="A24" s="178"/>
      <c r="B24" s="179">
        <v>2004</v>
      </c>
      <c r="C24" s="180">
        <v>33318</v>
      </c>
      <c r="D24" s="180"/>
      <c r="E24" s="180">
        <v>16892</v>
      </c>
      <c r="F24" s="180"/>
      <c r="G24" s="180">
        <v>16426</v>
      </c>
      <c r="H24" s="192"/>
    </row>
    <row r="25" spans="1:8" s="42" customFormat="1" ht="11.4">
      <c r="A25" s="178"/>
      <c r="B25" s="179">
        <v>2003</v>
      </c>
      <c r="C25" s="220">
        <v>32748</v>
      </c>
      <c r="D25" s="192"/>
      <c r="E25" s="220">
        <v>16545</v>
      </c>
      <c r="F25" s="192"/>
      <c r="G25" s="220">
        <v>16203</v>
      </c>
      <c r="H25" s="192"/>
    </row>
    <row r="26" spans="1:8" s="42" customFormat="1" ht="11.4">
      <c r="A26" s="178"/>
      <c r="B26" s="179">
        <v>2002</v>
      </c>
      <c r="C26" s="220">
        <v>32112</v>
      </c>
      <c r="D26" s="192"/>
      <c r="E26" s="220">
        <v>16164</v>
      </c>
      <c r="F26" s="192"/>
      <c r="G26" s="220">
        <v>15948</v>
      </c>
      <c r="H26" s="192"/>
    </row>
    <row r="27" spans="1:8" s="42" customFormat="1" ht="11.4">
      <c r="A27" s="178"/>
      <c r="B27" s="179">
        <v>2001</v>
      </c>
      <c r="C27" s="220">
        <v>32350</v>
      </c>
      <c r="D27" s="192"/>
      <c r="E27" s="275">
        <v>16201</v>
      </c>
      <c r="F27" s="192"/>
      <c r="G27" s="220">
        <v>16149</v>
      </c>
      <c r="H27" s="192"/>
    </row>
    <row r="28" spans="1:8" s="42" customFormat="1" ht="11.4">
      <c r="A28" s="178"/>
      <c r="B28" s="179">
        <v>2000</v>
      </c>
      <c r="C28" s="219">
        <v>36573</v>
      </c>
      <c r="D28" s="219"/>
      <c r="E28" s="219">
        <v>18457</v>
      </c>
      <c r="F28" s="219"/>
      <c r="G28" s="219">
        <v>18116</v>
      </c>
      <c r="H28" s="192"/>
    </row>
    <row r="29" spans="1:8" s="42" customFormat="1" ht="11.4">
      <c r="A29" s="178"/>
      <c r="B29" s="179">
        <v>1999</v>
      </c>
      <c r="C29" s="219">
        <v>41574</v>
      </c>
      <c r="D29" s="219"/>
      <c r="E29" s="219">
        <v>20914</v>
      </c>
      <c r="F29" s="219"/>
      <c r="G29" s="219">
        <v>20660</v>
      </c>
      <c r="H29" s="192"/>
    </row>
    <row r="30" spans="1:8" s="42" customFormat="1" ht="10.199999999999999">
      <c r="A30" s="178"/>
      <c r="B30" s="179"/>
      <c r="C30" s="219"/>
      <c r="D30" s="219"/>
      <c r="E30" s="219"/>
      <c r="F30" s="219"/>
      <c r="G30" s="219"/>
    </row>
    <row r="31" spans="1:8" s="373" customFormat="1" ht="10.199999999999999">
      <c r="A31" s="402" t="s">
        <v>267</v>
      </c>
      <c r="B31" s="403">
        <v>2022</v>
      </c>
      <c r="C31" s="453" t="s">
        <v>463</v>
      </c>
      <c r="D31" s="454"/>
      <c r="E31" s="453" t="s">
        <v>463</v>
      </c>
      <c r="F31" s="454"/>
      <c r="G31" s="453" t="s">
        <v>463</v>
      </c>
    </row>
    <row r="32" spans="1:8" s="373" customFormat="1" ht="10.199999999999999">
      <c r="A32" s="402"/>
      <c r="B32" s="403">
        <v>2021</v>
      </c>
      <c r="C32" s="218">
        <v>33514</v>
      </c>
      <c r="D32" s="219"/>
      <c r="E32" s="218">
        <v>16803</v>
      </c>
      <c r="F32" s="219"/>
      <c r="G32" s="218">
        <v>16712</v>
      </c>
    </row>
    <row r="33" spans="1:8" s="373" customFormat="1" ht="10.199999999999999">
      <c r="A33" s="402"/>
      <c r="B33" s="403">
        <v>2020</v>
      </c>
      <c r="C33" s="218">
        <v>30859</v>
      </c>
      <c r="D33" s="219"/>
      <c r="E33" s="218">
        <v>15470</v>
      </c>
      <c r="F33" s="219"/>
      <c r="G33" s="218">
        <v>15389</v>
      </c>
    </row>
    <row r="34" spans="1:8" s="42" customFormat="1" ht="10.199999999999999">
      <c r="A34" s="178"/>
      <c r="B34" s="179">
        <v>2019</v>
      </c>
      <c r="C34" s="218">
        <v>44226</v>
      </c>
      <c r="D34" s="218"/>
      <c r="E34" s="218">
        <v>22133</v>
      </c>
      <c r="F34" s="218"/>
      <c r="G34" s="218">
        <v>22093</v>
      </c>
    </row>
    <row r="35" spans="1:8" s="42" customFormat="1" ht="10.199999999999999">
      <c r="B35" s="179">
        <v>2018</v>
      </c>
      <c r="C35" s="218">
        <v>43774</v>
      </c>
      <c r="D35" s="218"/>
      <c r="E35" s="218">
        <v>21947</v>
      </c>
      <c r="F35" s="218"/>
      <c r="G35" s="218">
        <v>21827</v>
      </c>
      <c r="H35" s="119"/>
    </row>
    <row r="36" spans="1:8" s="42" customFormat="1" ht="10.199999999999999">
      <c r="A36" s="178"/>
      <c r="B36" s="179">
        <v>2017</v>
      </c>
      <c r="C36" s="218">
        <v>42851</v>
      </c>
      <c r="D36" s="219"/>
      <c r="E36" s="218">
        <v>21490</v>
      </c>
      <c r="F36" s="219"/>
      <c r="G36" s="218">
        <v>21361</v>
      </c>
    </row>
    <row r="37" spans="1:8" s="42" customFormat="1" ht="10.199999999999999">
      <c r="A37" s="178"/>
      <c r="B37" s="179">
        <v>2016</v>
      </c>
      <c r="C37" s="219">
        <v>41583</v>
      </c>
      <c r="D37" s="219"/>
      <c r="E37" s="219">
        <v>20799</v>
      </c>
      <c r="F37" s="219"/>
      <c r="G37" s="219">
        <v>20785</v>
      </c>
    </row>
    <row r="38" spans="1:8" s="42" customFormat="1" ht="10.199999999999999">
      <c r="A38" s="178"/>
      <c r="B38" s="179">
        <v>2015</v>
      </c>
      <c r="C38" s="180">
        <v>41647</v>
      </c>
      <c r="D38" s="180"/>
      <c r="E38" s="180">
        <v>20854</v>
      </c>
      <c r="F38" s="180"/>
      <c r="G38" s="180">
        <v>20793</v>
      </c>
    </row>
    <row r="39" spans="1:8" s="42" customFormat="1" ht="10.199999999999999">
      <c r="A39" s="178"/>
      <c r="B39" s="179">
        <v>2014</v>
      </c>
      <c r="C39" s="180">
        <v>41353</v>
      </c>
      <c r="D39" s="180"/>
      <c r="E39" s="180">
        <v>20733</v>
      </c>
      <c r="F39" s="180"/>
      <c r="G39" s="180">
        <v>20619</v>
      </c>
    </row>
    <row r="40" spans="1:8" s="42" customFormat="1" ht="10.199999999999999">
      <c r="A40" s="178"/>
      <c r="B40" s="179">
        <v>2013</v>
      </c>
      <c r="C40" s="180">
        <v>41266</v>
      </c>
      <c r="D40" s="180"/>
      <c r="E40" s="180">
        <v>20668</v>
      </c>
      <c r="F40" s="180"/>
      <c r="G40" s="180">
        <v>20597</v>
      </c>
    </row>
    <row r="41" spans="1:8" s="42" customFormat="1" ht="10.199999999999999">
      <c r="A41" s="178"/>
      <c r="B41" s="179">
        <v>2012</v>
      </c>
      <c r="C41" s="180">
        <v>40965</v>
      </c>
      <c r="D41" s="180"/>
      <c r="E41" s="180">
        <v>20518</v>
      </c>
      <c r="F41" s="180"/>
      <c r="G41" s="180">
        <v>20447</v>
      </c>
    </row>
    <row r="42" spans="1:8" s="42" customFormat="1" ht="10.199999999999999">
      <c r="A42" s="178"/>
      <c r="B42" s="179">
        <v>2011</v>
      </c>
      <c r="C42" s="180">
        <v>41527</v>
      </c>
      <c r="D42" s="180"/>
      <c r="E42" s="180">
        <v>20778</v>
      </c>
      <c r="F42" s="180"/>
      <c r="G42" s="180">
        <v>20749</v>
      </c>
    </row>
    <row r="43" spans="1:8" s="42" customFormat="1" ht="10.199999999999999">
      <c r="A43" s="178"/>
      <c r="B43" s="179">
        <v>2010</v>
      </c>
      <c r="C43" s="180">
        <v>41993</v>
      </c>
      <c r="D43" s="180"/>
      <c r="E43" s="180">
        <v>21190</v>
      </c>
      <c r="F43" s="180"/>
      <c r="G43" s="180">
        <v>20803</v>
      </c>
    </row>
    <row r="44" spans="1:8" s="42" customFormat="1" ht="10.199999999999999">
      <c r="A44" s="178"/>
      <c r="B44" s="179">
        <v>2009</v>
      </c>
      <c r="C44" s="180">
        <v>43561</v>
      </c>
      <c r="D44" s="180"/>
      <c r="E44" s="180">
        <v>21814</v>
      </c>
      <c r="F44" s="180"/>
      <c r="G44" s="180">
        <v>21747</v>
      </c>
    </row>
    <row r="45" spans="1:8" s="42" customFormat="1" ht="10.199999999999999">
      <c r="A45" s="178"/>
      <c r="B45" s="179">
        <v>2008</v>
      </c>
      <c r="C45" s="180">
        <v>46657</v>
      </c>
      <c r="D45" s="180"/>
      <c r="E45" s="180">
        <v>23329</v>
      </c>
      <c r="F45" s="180"/>
      <c r="G45" s="180">
        <v>23328</v>
      </c>
    </row>
    <row r="46" spans="1:8" s="42" customFormat="1" ht="10.199999999999999">
      <c r="A46" s="178"/>
      <c r="B46" s="179">
        <v>2007</v>
      </c>
      <c r="C46" s="180">
        <v>48409</v>
      </c>
      <c r="D46" s="180"/>
      <c r="E46" s="180">
        <v>24200</v>
      </c>
      <c r="F46" s="180"/>
      <c r="G46" s="180">
        <v>24208</v>
      </c>
    </row>
    <row r="47" spans="1:8" s="42" customFormat="1" ht="10.199999999999999">
      <c r="A47" s="178"/>
      <c r="B47" s="179">
        <v>2006</v>
      </c>
      <c r="C47" s="180">
        <v>48145</v>
      </c>
      <c r="D47" s="180"/>
      <c r="E47" s="180">
        <v>24068</v>
      </c>
      <c r="F47" s="180"/>
      <c r="G47" s="180">
        <v>24077</v>
      </c>
    </row>
    <row r="48" spans="1:8" s="42" customFormat="1" ht="10.199999999999999">
      <c r="A48" s="178"/>
      <c r="B48" s="179">
        <v>2005</v>
      </c>
      <c r="C48" s="180">
        <v>47924</v>
      </c>
      <c r="D48" s="180"/>
      <c r="E48" s="180">
        <v>23963</v>
      </c>
      <c r="F48" s="180"/>
      <c r="G48" s="180">
        <v>23961</v>
      </c>
    </row>
    <row r="49" spans="1:7" s="42" customFormat="1" ht="10.199999999999999">
      <c r="A49" s="178"/>
      <c r="B49" s="179">
        <v>2004</v>
      </c>
      <c r="C49" s="180">
        <v>48555</v>
      </c>
      <c r="D49" s="180"/>
      <c r="E49" s="180">
        <v>24297</v>
      </c>
      <c r="F49" s="180"/>
      <c r="G49" s="180">
        <v>24258</v>
      </c>
    </row>
    <row r="50" spans="1:7" s="42" customFormat="1" ht="10.199999999999999">
      <c r="A50" s="178"/>
      <c r="B50" s="179">
        <v>2003</v>
      </c>
      <c r="C50" s="219">
        <v>48653</v>
      </c>
      <c r="D50" s="219"/>
      <c r="E50" s="219">
        <v>24358</v>
      </c>
      <c r="F50" s="219"/>
      <c r="G50" s="219">
        <v>24294</v>
      </c>
    </row>
    <row r="51" spans="1:7" s="42" customFormat="1" ht="10.199999999999999">
      <c r="A51" s="178"/>
      <c r="B51" s="179">
        <v>2002</v>
      </c>
      <c r="C51" s="219">
        <v>48178</v>
      </c>
      <c r="D51" s="219"/>
      <c r="E51" s="219">
        <v>24090</v>
      </c>
      <c r="F51" s="219"/>
      <c r="G51" s="219">
        <v>24088</v>
      </c>
    </row>
    <row r="52" spans="1:7" s="42" customFormat="1" ht="10.199999999999999">
      <c r="A52" s="178"/>
      <c r="B52" s="179">
        <v>2001</v>
      </c>
      <c r="C52" s="219">
        <v>47862</v>
      </c>
      <c r="D52" s="219"/>
      <c r="E52" s="219">
        <v>23994</v>
      </c>
      <c r="F52" s="219"/>
      <c r="G52" s="219">
        <v>23868</v>
      </c>
    </row>
    <row r="53" spans="1:7" s="42" customFormat="1" ht="10.199999999999999">
      <c r="A53" s="178"/>
      <c r="B53" s="179">
        <v>2000</v>
      </c>
      <c r="C53" s="219">
        <v>51830</v>
      </c>
      <c r="D53" s="219"/>
      <c r="E53" s="219">
        <v>25958</v>
      </c>
      <c r="F53" s="219"/>
      <c r="G53" s="219">
        <v>25872</v>
      </c>
    </row>
    <row r="54" spans="1:7" s="42" customFormat="1" ht="10.199999999999999">
      <c r="A54" s="178"/>
      <c r="B54" s="179">
        <v>1999</v>
      </c>
      <c r="C54" s="219">
        <v>57345</v>
      </c>
      <c r="D54" s="219"/>
      <c r="E54" s="219">
        <v>28649</v>
      </c>
      <c r="F54" s="219"/>
      <c r="G54" s="219">
        <v>28696</v>
      </c>
    </row>
    <row r="55" spans="1:7" s="42" customFormat="1" ht="10.199999999999999">
      <c r="A55" s="178"/>
      <c r="B55" s="179"/>
      <c r="C55" s="219"/>
      <c r="D55" s="219"/>
      <c r="E55" s="219"/>
      <c r="F55" s="219"/>
      <c r="G55" s="219"/>
    </row>
    <row r="56" spans="1:7" s="373" customFormat="1" ht="10.199999999999999">
      <c r="A56" s="402" t="s">
        <v>377</v>
      </c>
      <c r="B56" s="403">
        <v>2022</v>
      </c>
      <c r="C56" s="453" t="s">
        <v>463</v>
      </c>
      <c r="D56" s="454"/>
      <c r="E56" s="453" t="s">
        <v>463</v>
      </c>
      <c r="F56" s="454"/>
      <c r="G56" s="453" t="s">
        <v>463</v>
      </c>
    </row>
    <row r="57" spans="1:7" s="373" customFormat="1" ht="10.199999999999999">
      <c r="A57" s="402"/>
      <c r="B57" s="403">
        <v>2021</v>
      </c>
      <c r="C57" s="218">
        <v>1724</v>
      </c>
      <c r="D57" s="219"/>
      <c r="E57" s="218">
        <v>845</v>
      </c>
      <c r="F57" s="219"/>
      <c r="G57" s="218">
        <v>879</v>
      </c>
    </row>
    <row r="58" spans="1:7" s="373" customFormat="1" ht="10.199999999999999">
      <c r="A58" s="402"/>
      <c r="B58" s="403">
        <v>2020</v>
      </c>
      <c r="C58" s="218">
        <v>1898</v>
      </c>
      <c r="D58" s="219"/>
      <c r="E58" s="218">
        <v>930</v>
      </c>
      <c r="F58" s="219"/>
      <c r="G58" s="218">
        <v>968</v>
      </c>
    </row>
    <row r="59" spans="1:7" s="42" customFormat="1" ht="10.199999999999999">
      <c r="A59" s="178"/>
      <c r="B59" s="179">
        <v>2019</v>
      </c>
      <c r="C59" s="219">
        <v>6403</v>
      </c>
      <c r="D59" s="219"/>
      <c r="E59" s="219">
        <v>3044</v>
      </c>
      <c r="F59" s="219"/>
      <c r="G59" s="219">
        <v>3359</v>
      </c>
    </row>
    <row r="60" spans="1:7" s="42" customFormat="1" ht="10.199999999999999">
      <c r="B60" s="179">
        <v>2018</v>
      </c>
      <c r="C60" s="219">
        <v>6178</v>
      </c>
      <c r="D60" s="219"/>
      <c r="E60" s="219">
        <v>2931</v>
      </c>
      <c r="F60" s="219"/>
      <c r="G60" s="219">
        <v>3247</v>
      </c>
    </row>
    <row r="61" spans="1:7" s="42" customFormat="1" ht="10.199999999999999">
      <c r="A61" s="178"/>
      <c r="B61" s="179">
        <v>2017</v>
      </c>
      <c r="C61" s="218">
        <v>6251</v>
      </c>
      <c r="D61" s="219"/>
      <c r="E61" s="218">
        <v>2978</v>
      </c>
      <c r="F61" s="219"/>
      <c r="G61" s="218">
        <v>3273</v>
      </c>
    </row>
    <row r="62" spans="1:7" s="42" customFormat="1" ht="10.199999999999999">
      <c r="A62" s="178"/>
      <c r="B62" s="179">
        <v>2016</v>
      </c>
      <c r="C62" s="219">
        <v>6168</v>
      </c>
      <c r="D62" s="219"/>
      <c r="E62" s="219">
        <v>2940</v>
      </c>
      <c r="F62" s="219"/>
      <c r="G62" s="219">
        <v>3228</v>
      </c>
    </row>
    <row r="63" spans="1:7" s="42" customFormat="1" ht="10.199999999999999">
      <c r="A63" s="178"/>
      <c r="B63" s="179">
        <v>2015</v>
      </c>
      <c r="C63" s="219">
        <v>7311</v>
      </c>
      <c r="D63" s="219"/>
      <c r="E63" s="219">
        <v>4015</v>
      </c>
      <c r="F63" s="219"/>
      <c r="G63" s="219">
        <v>3296</v>
      </c>
    </row>
    <row r="64" spans="1:7" s="42" customFormat="1" ht="10.199999999999999">
      <c r="A64" s="178"/>
      <c r="B64" s="179">
        <v>2014</v>
      </c>
      <c r="C64" s="219">
        <v>7908</v>
      </c>
      <c r="D64" s="219"/>
      <c r="E64" s="219">
        <v>4207</v>
      </c>
      <c r="F64" s="219"/>
      <c r="G64" s="219">
        <v>3700</v>
      </c>
    </row>
    <row r="65" spans="1:8" s="42" customFormat="1" ht="10.199999999999999">
      <c r="A65" s="178"/>
      <c r="B65" s="179">
        <v>2013</v>
      </c>
      <c r="C65" s="219">
        <v>7898</v>
      </c>
      <c r="D65" s="219"/>
      <c r="E65" s="219">
        <v>4174</v>
      </c>
      <c r="F65" s="219"/>
      <c r="G65" s="219">
        <v>3725</v>
      </c>
    </row>
    <row r="66" spans="1:8" s="42" customFormat="1" ht="10.199999999999999">
      <c r="A66" s="178"/>
      <c r="B66" s="179">
        <v>2012</v>
      </c>
      <c r="C66" s="219">
        <v>6003</v>
      </c>
      <c r="D66" s="219"/>
      <c r="E66" s="219">
        <v>2944</v>
      </c>
      <c r="F66" s="219"/>
      <c r="G66" s="219">
        <v>3059</v>
      </c>
    </row>
    <row r="67" spans="1:8" s="42" customFormat="1" ht="10.199999999999999">
      <c r="A67" s="178"/>
      <c r="B67" s="179">
        <v>2011</v>
      </c>
      <c r="C67" s="180">
        <v>6130</v>
      </c>
      <c r="D67" s="180"/>
      <c r="E67" s="180">
        <v>2894</v>
      </c>
      <c r="F67" s="180"/>
      <c r="G67" s="180">
        <v>3236</v>
      </c>
    </row>
    <row r="68" spans="1:8" s="42" customFormat="1" ht="10.199999999999999">
      <c r="A68" s="178"/>
      <c r="B68" s="179">
        <v>2010</v>
      </c>
      <c r="C68" s="180">
        <v>5876</v>
      </c>
      <c r="D68" s="180"/>
      <c r="E68" s="180">
        <v>2835</v>
      </c>
      <c r="F68" s="180"/>
      <c r="G68" s="180">
        <v>3040</v>
      </c>
    </row>
    <row r="69" spans="1:8" s="42" customFormat="1" ht="10.199999999999999">
      <c r="A69" s="178"/>
      <c r="B69" s="179">
        <v>2009</v>
      </c>
      <c r="C69" s="180">
        <v>5728</v>
      </c>
      <c r="D69" s="180"/>
      <c r="E69" s="180">
        <v>2756</v>
      </c>
      <c r="F69" s="180"/>
      <c r="G69" s="180">
        <v>2973</v>
      </c>
    </row>
    <row r="70" spans="1:8" s="42" customFormat="1" ht="10.199999999999999">
      <c r="A70" s="178"/>
      <c r="B70" s="179">
        <v>2008</v>
      </c>
      <c r="C70" s="180">
        <v>6208</v>
      </c>
      <c r="D70" s="180"/>
      <c r="E70" s="180">
        <v>2882</v>
      </c>
      <c r="F70" s="180"/>
      <c r="G70" s="180">
        <v>3327</v>
      </c>
    </row>
    <row r="71" spans="1:8" s="42" customFormat="1" ht="10.199999999999999">
      <c r="A71" s="178"/>
      <c r="B71" s="179">
        <v>2007</v>
      </c>
      <c r="C71" s="180">
        <v>6447</v>
      </c>
      <c r="D71" s="180"/>
      <c r="E71" s="180">
        <v>3029</v>
      </c>
      <c r="F71" s="180"/>
      <c r="G71" s="180">
        <v>3418</v>
      </c>
    </row>
    <row r="72" spans="1:8" s="42" customFormat="1" ht="10.199999999999999">
      <c r="A72" s="178"/>
      <c r="B72" s="179">
        <v>2006</v>
      </c>
      <c r="C72" s="180">
        <v>6280</v>
      </c>
      <c r="D72" s="180"/>
      <c r="E72" s="180">
        <v>2980</v>
      </c>
      <c r="F72" s="180"/>
      <c r="G72" s="180">
        <v>3299</v>
      </c>
    </row>
    <row r="73" spans="1:8" s="42" customFormat="1" ht="10.199999999999999">
      <c r="A73" s="178"/>
      <c r="B73" s="179">
        <v>2005</v>
      </c>
      <c r="C73" s="180">
        <v>6663</v>
      </c>
      <c r="D73" s="180"/>
      <c r="E73" s="180">
        <v>3146</v>
      </c>
      <c r="F73" s="180"/>
      <c r="G73" s="180">
        <v>3517</v>
      </c>
    </row>
    <row r="74" spans="1:8" s="42" customFormat="1" ht="10.199999999999999">
      <c r="A74" s="178"/>
      <c r="B74" s="179">
        <v>2004</v>
      </c>
      <c r="C74" s="180">
        <v>5787</v>
      </c>
      <c r="D74" s="180"/>
      <c r="E74" s="180">
        <v>2722</v>
      </c>
      <c r="F74" s="180"/>
      <c r="G74" s="180">
        <v>3065</v>
      </c>
    </row>
    <row r="75" spans="1:8" s="42" customFormat="1" ht="10.199999999999999">
      <c r="A75" s="178"/>
      <c r="B75" s="179">
        <v>2003</v>
      </c>
      <c r="C75" s="219">
        <v>4656</v>
      </c>
      <c r="D75" s="219"/>
      <c r="E75" s="219">
        <v>2309</v>
      </c>
      <c r="F75" s="219"/>
      <c r="G75" s="219">
        <v>2347</v>
      </c>
    </row>
    <row r="76" spans="1:8" s="42" customFormat="1" ht="10.199999999999999">
      <c r="A76" s="178"/>
      <c r="B76" s="179">
        <v>2002</v>
      </c>
      <c r="C76" s="219">
        <v>6077</v>
      </c>
      <c r="D76" s="219"/>
      <c r="E76" s="219">
        <v>2832</v>
      </c>
      <c r="F76" s="219"/>
      <c r="G76" s="219">
        <v>3246</v>
      </c>
    </row>
    <row r="77" spans="1:8" s="42" customFormat="1" ht="10.199999999999999">
      <c r="A77" s="178"/>
      <c r="B77" s="179">
        <v>2001</v>
      </c>
      <c r="C77" s="219" t="s">
        <v>463</v>
      </c>
      <c r="D77" s="219"/>
      <c r="E77" s="219" t="s">
        <v>463</v>
      </c>
      <c r="F77" s="219"/>
      <c r="G77" s="219" t="s">
        <v>463</v>
      </c>
    </row>
    <row r="78" spans="1:8" s="42" customFormat="1" ht="10.199999999999999">
      <c r="A78" s="178"/>
      <c r="B78" s="179">
        <v>2000</v>
      </c>
      <c r="C78" s="219" t="s">
        <v>463</v>
      </c>
      <c r="D78" s="219"/>
      <c r="E78" s="219" t="s">
        <v>463</v>
      </c>
      <c r="F78" s="219"/>
      <c r="G78" s="219" t="s">
        <v>463</v>
      </c>
    </row>
    <row r="79" spans="1:8" s="42" customFormat="1" ht="10.199999999999999">
      <c r="A79" s="178"/>
      <c r="B79" s="179">
        <v>1999</v>
      </c>
      <c r="C79" s="219" t="s">
        <v>463</v>
      </c>
      <c r="D79" s="219"/>
      <c r="E79" s="219" t="s">
        <v>463</v>
      </c>
      <c r="F79" s="219"/>
      <c r="G79" s="219" t="s">
        <v>463</v>
      </c>
    </row>
    <row r="80" spans="1:8" s="42" customFormat="1">
      <c r="A80" s="105"/>
      <c r="B80" s="103"/>
      <c r="C80" s="103"/>
      <c r="D80" s="103"/>
      <c r="E80" s="103"/>
      <c r="F80" s="103"/>
      <c r="G80" s="105"/>
      <c r="H80"/>
    </row>
    <row r="81" spans="1:7" s="373" customFormat="1" ht="10.199999999999999">
      <c r="A81" s="402" t="s">
        <v>268</v>
      </c>
      <c r="B81" s="403">
        <v>2022</v>
      </c>
      <c r="C81" s="453" t="s">
        <v>463</v>
      </c>
      <c r="D81" s="431"/>
      <c r="E81" s="453" t="s">
        <v>463</v>
      </c>
      <c r="F81" s="431"/>
      <c r="G81" s="453" t="s">
        <v>463</v>
      </c>
    </row>
    <row r="82" spans="1:7" s="373" customFormat="1" ht="10.199999999999999">
      <c r="A82" s="402"/>
      <c r="B82" s="403">
        <v>2021</v>
      </c>
      <c r="C82" s="218">
        <v>7089</v>
      </c>
      <c r="D82" s="318"/>
      <c r="E82" s="218">
        <v>3558</v>
      </c>
      <c r="F82" s="318"/>
      <c r="G82" s="218">
        <v>3531</v>
      </c>
    </row>
    <row r="83" spans="1:7" s="373" customFormat="1" ht="10.199999999999999">
      <c r="A83" s="402"/>
      <c r="B83" s="403">
        <v>2020</v>
      </c>
      <c r="C83" s="218">
        <v>7357</v>
      </c>
      <c r="D83" s="318"/>
      <c r="E83" s="218">
        <v>3709</v>
      </c>
      <c r="F83" s="318"/>
      <c r="G83" s="218">
        <v>3647</v>
      </c>
    </row>
    <row r="84" spans="1:7" s="42" customFormat="1" ht="10.199999999999999">
      <c r="A84" s="178"/>
      <c r="B84" s="179">
        <v>2019</v>
      </c>
      <c r="C84" s="218">
        <v>19188</v>
      </c>
      <c r="D84" s="218"/>
      <c r="E84" s="218">
        <v>9658</v>
      </c>
      <c r="F84" s="218"/>
      <c r="G84" s="218">
        <v>9530</v>
      </c>
    </row>
    <row r="85" spans="1:7" s="42" customFormat="1" ht="10.199999999999999">
      <c r="B85" s="179">
        <v>2018</v>
      </c>
      <c r="C85" s="218">
        <v>19218</v>
      </c>
      <c r="D85" s="218"/>
      <c r="E85" s="218">
        <v>9668</v>
      </c>
      <c r="F85" s="218"/>
      <c r="G85" s="218">
        <v>9551</v>
      </c>
    </row>
    <row r="86" spans="1:7" s="42" customFormat="1" ht="10.199999999999999">
      <c r="A86" s="182"/>
      <c r="B86" s="179">
        <v>2017</v>
      </c>
      <c r="C86" s="218">
        <v>19489</v>
      </c>
      <c r="D86" s="218"/>
      <c r="E86" s="218">
        <v>9800</v>
      </c>
      <c r="F86" s="218"/>
      <c r="G86" s="218">
        <v>9689</v>
      </c>
    </row>
    <row r="87" spans="1:7" s="42" customFormat="1" ht="10.199999999999999">
      <c r="A87" s="178"/>
      <c r="B87" s="179">
        <v>2016</v>
      </c>
      <c r="C87" s="218">
        <v>19222</v>
      </c>
      <c r="D87" s="318"/>
      <c r="E87" s="218">
        <v>9657</v>
      </c>
      <c r="F87" s="318"/>
      <c r="G87" s="218">
        <v>9565</v>
      </c>
    </row>
    <row r="88" spans="1:7" s="42" customFormat="1" ht="10.199999999999999">
      <c r="A88" s="178"/>
      <c r="B88" s="179">
        <v>2015</v>
      </c>
      <c r="C88" s="180">
        <v>18884</v>
      </c>
      <c r="D88" s="180"/>
      <c r="E88" s="180">
        <v>9480</v>
      </c>
      <c r="F88" s="180"/>
      <c r="G88" s="180">
        <v>9404</v>
      </c>
    </row>
    <row r="89" spans="1:7" s="42" customFormat="1" ht="10.199999999999999">
      <c r="A89" s="178"/>
      <c r="B89" s="179">
        <v>2014</v>
      </c>
      <c r="C89" s="180">
        <v>18487</v>
      </c>
      <c r="D89" s="180"/>
      <c r="E89" s="180">
        <v>9277</v>
      </c>
      <c r="F89" s="180"/>
      <c r="G89" s="180">
        <v>9209</v>
      </c>
    </row>
    <row r="90" spans="1:7" s="42" customFormat="1" ht="10.199999999999999">
      <c r="A90" s="178"/>
      <c r="B90" s="179">
        <v>2013</v>
      </c>
      <c r="C90" s="180">
        <v>18524</v>
      </c>
      <c r="D90" s="180"/>
      <c r="E90" s="180">
        <v>9311</v>
      </c>
      <c r="F90" s="180"/>
      <c r="G90" s="180">
        <v>9213</v>
      </c>
    </row>
    <row r="91" spans="1:7" s="42" customFormat="1" ht="10.199999999999999">
      <c r="A91" s="178"/>
      <c r="B91" s="179">
        <v>2012</v>
      </c>
      <c r="C91" s="180">
        <v>18264</v>
      </c>
      <c r="D91" s="180"/>
      <c r="E91" s="180">
        <v>9203</v>
      </c>
      <c r="F91" s="180"/>
      <c r="G91" s="180">
        <v>9060</v>
      </c>
    </row>
    <row r="92" spans="1:7" s="42" customFormat="1" ht="10.199999999999999">
      <c r="A92" s="178"/>
      <c r="B92" s="179">
        <v>2011</v>
      </c>
      <c r="C92" s="180">
        <v>18074</v>
      </c>
      <c r="D92" s="180"/>
      <c r="E92" s="180">
        <v>9094</v>
      </c>
      <c r="F92" s="180"/>
      <c r="G92" s="180">
        <v>8980</v>
      </c>
    </row>
    <row r="93" spans="1:7" s="42" customFormat="1" ht="10.199999999999999">
      <c r="A93" s="178"/>
      <c r="B93" s="179">
        <v>2010</v>
      </c>
      <c r="C93" s="180">
        <v>17867</v>
      </c>
      <c r="D93" s="180"/>
      <c r="E93" s="180">
        <v>8989</v>
      </c>
      <c r="F93" s="180"/>
      <c r="G93" s="180">
        <v>8877</v>
      </c>
    </row>
    <row r="94" spans="1:7" s="42" customFormat="1" ht="10.199999999999999">
      <c r="A94" s="178"/>
      <c r="B94" s="179">
        <v>2009</v>
      </c>
      <c r="C94" s="180">
        <v>17226</v>
      </c>
      <c r="D94" s="180"/>
      <c r="E94" s="180">
        <v>8645</v>
      </c>
      <c r="F94" s="180"/>
      <c r="G94" s="180">
        <v>8581</v>
      </c>
    </row>
    <row r="95" spans="1:7" s="42" customFormat="1" ht="10.199999999999999">
      <c r="A95" s="178"/>
      <c r="B95" s="179">
        <v>2008</v>
      </c>
      <c r="C95" s="180">
        <v>16975</v>
      </c>
      <c r="D95" s="180"/>
      <c r="E95" s="180">
        <v>8517</v>
      </c>
      <c r="F95" s="180"/>
      <c r="G95" s="180">
        <v>8458</v>
      </c>
    </row>
    <row r="96" spans="1:7" s="42" customFormat="1" ht="10.199999999999999">
      <c r="A96" s="178"/>
      <c r="B96" s="179">
        <v>2007</v>
      </c>
      <c r="C96" s="180">
        <v>16450</v>
      </c>
      <c r="D96" s="180"/>
      <c r="E96" s="180">
        <v>8251</v>
      </c>
      <c r="F96" s="180"/>
      <c r="G96" s="180">
        <v>8199</v>
      </c>
    </row>
    <row r="97" spans="1:10" s="42" customFormat="1" ht="10.199999999999999">
      <c r="A97" s="178"/>
      <c r="B97" s="179">
        <v>2006</v>
      </c>
      <c r="C97" s="180">
        <v>16739</v>
      </c>
      <c r="D97" s="180"/>
      <c r="E97" s="180">
        <v>8391</v>
      </c>
      <c r="F97" s="180"/>
      <c r="G97" s="180">
        <v>8348</v>
      </c>
    </row>
    <row r="98" spans="1:10" s="64" customFormat="1" ht="12.75" customHeight="1">
      <c r="A98" s="178"/>
      <c r="B98" s="179">
        <v>2005</v>
      </c>
      <c r="C98" s="180">
        <v>17112</v>
      </c>
      <c r="D98" s="180"/>
      <c r="E98" s="180">
        <v>8582</v>
      </c>
      <c r="F98" s="180"/>
      <c r="G98" s="180">
        <v>8530</v>
      </c>
      <c r="H98" s="42"/>
      <c r="I98" s="42"/>
      <c r="J98" s="42"/>
    </row>
    <row r="99" spans="1:10" s="42" customFormat="1" ht="10.199999999999999">
      <c r="A99" s="178"/>
      <c r="B99" s="179">
        <v>2004</v>
      </c>
      <c r="C99" s="180">
        <v>16806</v>
      </c>
      <c r="D99" s="180"/>
      <c r="E99" s="180">
        <v>8432</v>
      </c>
      <c r="F99" s="180"/>
      <c r="G99" s="180">
        <v>8375</v>
      </c>
      <c r="I99" s="64"/>
      <c r="J99" s="64"/>
    </row>
    <row r="100" spans="1:10" s="42" customFormat="1" ht="10.199999999999999">
      <c r="A100" s="178"/>
      <c r="B100" s="179">
        <v>2003</v>
      </c>
      <c r="C100" s="219">
        <v>16341</v>
      </c>
      <c r="D100" s="219"/>
      <c r="E100" s="219">
        <v>8216</v>
      </c>
      <c r="F100" s="219"/>
      <c r="G100" s="219">
        <v>8125</v>
      </c>
    </row>
    <row r="101" spans="1:10" s="42" customFormat="1" ht="10.199999999999999">
      <c r="A101" s="178"/>
      <c r="B101" s="179">
        <v>2002</v>
      </c>
      <c r="C101" s="219">
        <v>16577</v>
      </c>
      <c r="D101" s="219"/>
      <c r="E101" s="219">
        <v>8336</v>
      </c>
      <c r="F101" s="219"/>
      <c r="G101" s="219">
        <v>8241</v>
      </c>
    </row>
    <row r="102" spans="1:10" s="42" customFormat="1" ht="10.199999999999999">
      <c r="A102" s="178"/>
      <c r="B102" s="179">
        <v>2001</v>
      </c>
      <c r="C102" s="219">
        <v>16729</v>
      </c>
      <c r="D102" s="219"/>
      <c r="E102" s="219">
        <v>8405</v>
      </c>
      <c r="F102" s="219"/>
      <c r="G102" s="219">
        <v>8324</v>
      </c>
    </row>
    <row r="103" spans="1:10" s="42" customFormat="1" ht="10.199999999999999">
      <c r="A103" s="178"/>
      <c r="B103" s="179">
        <v>2000</v>
      </c>
      <c r="C103" s="219">
        <v>15964</v>
      </c>
      <c r="D103" s="219"/>
      <c r="E103" s="219">
        <v>8008</v>
      </c>
      <c r="F103" s="219"/>
      <c r="G103" s="219">
        <v>7956</v>
      </c>
    </row>
    <row r="104" spans="1:10" s="42" customFormat="1" ht="10.199999999999999">
      <c r="A104" s="165"/>
      <c r="B104" s="451">
        <v>1999</v>
      </c>
      <c r="C104" s="452">
        <v>16146</v>
      </c>
      <c r="D104" s="452"/>
      <c r="E104" s="452">
        <v>8096</v>
      </c>
      <c r="F104" s="452"/>
      <c r="G104" s="452">
        <v>8051</v>
      </c>
    </row>
    <row r="105" spans="1:10" s="42" customFormat="1" ht="10.199999999999999">
      <c r="A105" s="848" t="s">
        <v>1309</v>
      </c>
      <c r="B105" s="848"/>
      <c r="C105" s="848"/>
      <c r="D105" s="848"/>
      <c r="E105" s="848"/>
      <c r="F105" s="178"/>
      <c r="G105" s="178"/>
    </row>
    <row r="106" spans="1:10" s="42" customFormat="1" ht="12.75" customHeight="1">
      <c r="A106" s="849" t="s">
        <v>1488</v>
      </c>
      <c r="B106" s="850"/>
      <c r="C106" s="850"/>
      <c r="D106" s="850"/>
      <c r="E106" s="850"/>
      <c r="F106" s="178"/>
      <c r="G106" s="178"/>
    </row>
    <row r="107" spans="1:10" s="42" customFormat="1" ht="10.199999999999999">
      <c r="A107" s="851" t="s">
        <v>1310</v>
      </c>
      <c r="B107" s="851"/>
      <c r="C107" s="851"/>
      <c r="D107" s="851"/>
      <c r="E107" s="851"/>
      <c r="F107" s="178"/>
      <c r="G107" s="178"/>
    </row>
    <row r="108" spans="1:10" s="42" customFormat="1" ht="10.199999999999999">
      <c r="A108" s="852" t="s">
        <v>1489</v>
      </c>
      <c r="B108" s="852"/>
      <c r="C108" s="852"/>
      <c r="D108" s="852"/>
      <c r="E108" s="852"/>
      <c r="F108" s="178"/>
      <c r="G108" s="178"/>
    </row>
    <row r="109" spans="1:10" s="42" customFormat="1" ht="24.45" customHeight="1">
      <c r="A109" s="853" t="s">
        <v>1386</v>
      </c>
      <c r="B109" s="853"/>
      <c r="C109" s="853"/>
      <c r="D109" s="853"/>
      <c r="E109" s="853"/>
      <c r="F109" s="853"/>
      <c r="G109" s="853"/>
      <c r="H109" s="64"/>
    </row>
    <row r="110" spans="1:10" s="42" customFormat="1" ht="34.35" customHeight="1">
      <c r="A110" s="853" t="s">
        <v>1387</v>
      </c>
      <c r="B110" s="853"/>
      <c r="C110" s="853"/>
      <c r="D110" s="853"/>
      <c r="E110" s="853"/>
      <c r="F110" s="853"/>
      <c r="G110" s="853"/>
      <c r="H110" s="64"/>
    </row>
    <row r="111" spans="1:10" s="42" customFormat="1" ht="24.45" customHeight="1">
      <c r="A111" s="853" t="s">
        <v>416</v>
      </c>
      <c r="B111" s="853"/>
      <c r="C111" s="853"/>
      <c r="D111" s="853"/>
      <c r="E111" s="853"/>
      <c r="F111" s="853"/>
      <c r="G111" s="853"/>
    </row>
    <row r="112" spans="1:10" s="42" customFormat="1" ht="10.199999999999999">
      <c r="A112" s="178"/>
      <c r="B112" s="178"/>
      <c r="C112" s="178"/>
      <c r="D112" s="178"/>
      <c r="E112" s="178"/>
      <c r="F112" s="178"/>
      <c r="G112" s="178"/>
    </row>
    <row r="113" spans="1:7" s="42" customFormat="1" ht="10.199999999999999">
      <c r="A113" s="178"/>
      <c r="B113" s="178"/>
      <c r="C113" s="178"/>
      <c r="D113" s="178"/>
      <c r="E113" s="178"/>
      <c r="F113" s="178"/>
      <c r="G113" s="178"/>
    </row>
    <row r="114" spans="1:7" s="42" customFormat="1" ht="10.199999999999999">
      <c r="A114" s="178"/>
      <c r="B114" s="178"/>
      <c r="C114" s="178"/>
      <c r="D114" s="178"/>
      <c r="E114" s="178"/>
      <c r="F114" s="178"/>
      <c r="G114" s="178"/>
    </row>
    <row r="115" spans="1:7" s="42" customFormat="1" ht="10.199999999999999">
      <c r="A115" s="178"/>
      <c r="B115" s="178"/>
      <c r="C115" s="178"/>
      <c r="D115" s="178"/>
      <c r="E115" s="178"/>
      <c r="F115" s="178"/>
      <c r="G115" s="178"/>
    </row>
    <row r="116" spans="1:7" s="42" customFormat="1" ht="10.199999999999999">
      <c r="A116" s="178"/>
      <c r="B116" s="178"/>
      <c r="C116" s="178"/>
      <c r="D116" s="178"/>
      <c r="E116" s="178"/>
      <c r="F116" s="178"/>
      <c r="G116" s="178"/>
    </row>
    <row r="117" spans="1:7" s="42" customFormat="1" ht="10.199999999999999">
      <c r="A117" s="178"/>
      <c r="B117" s="181"/>
      <c r="C117" s="181"/>
      <c r="D117" s="181"/>
      <c r="E117" s="178"/>
      <c r="F117" s="178"/>
      <c r="G117" s="178"/>
    </row>
    <row r="118" spans="1:7" s="42" customFormat="1" ht="10.199999999999999">
      <c r="A118" s="178"/>
      <c r="B118" s="181"/>
      <c r="C118" s="181"/>
      <c r="D118" s="181"/>
      <c r="E118" s="178"/>
      <c r="F118" s="178"/>
      <c r="G118" s="178"/>
    </row>
    <row r="119" spans="1:7" s="42" customFormat="1" ht="10.199999999999999">
      <c r="A119" s="178"/>
      <c r="B119" s="181"/>
      <c r="C119" s="181"/>
      <c r="D119" s="181"/>
      <c r="E119" s="178"/>
      <c r="F119" s="178"/>
      <c r="G119" s="178"/>
    </row>
    <row r="120" spans="1:7" s="42" customFormat="1" ht="10.199999999999999">
      <c r="A120" s="178"/>
      <c r="B120" s="179"/>
      <c r="C120" s="179"/>
      <c r="D120" s="179"/>
      <c r="E120" s="179"/>
      <c r="F120" s="179"/>
      <c r="G120" s="179"/>
    </row>
    <row r="121" spans="1:7" s="42" customFormat="1" ht="10.199999999999999">
      <c r="A121" s="178"/>
      <c r="B121" s="178"/>
      <c r="C121" s="178"/>
      <c r="D121" s="178"/>
      <c r="E121" s="178"/>
      <c r="F121" s="178"/>
      <c r="G121" s="178"/>
    </row>
    <row r="122" spans="1:7" s="42" customFormat="1" ht="10.199999999999999">
      <c r="A122" s="178"/>
      <c r="B122" s="178"/>
      <c r="C122" s="178"/>
      <c r="D122" s="178"/>
      <c r="E122" s="178"/>
      <c r="F122" s="178"/>
      <c r="G122" s="178"/>
    </row>
    <row r="123" spans="1:7" s="42" customFormat="1" ht="10.199999999999999">
      <c r="A123" s="178"/>
      <c r="B123" s="178"/>
      <c r="C123" s="178"/>
      <c r="D123" s="178"/>
      <c r="E123" s="178"/>
      <c r="F123" s="178"/>
      <c r="G123" s="178"/>
    </row>
    <row r="124" spans="1:7" s="42" customFormat="1" ht="10.199999999999999">
      <c r="A124" s="178"/>
      <c r="B124" s="178"/>
      <c r="C124" s="178"/>
      <c r="D124" s="178"/>
      <c r="E124" s="178"/>
      <c r="F124" s="178"/>
      <c r="G124" s="178"/>
    </row>
    <row r="125" spans="1:7" s="42" customFormat="1" ht="10.199999999999999">
      <c r="A125" s="178"/>
      <c r="B125" s="178"/>
      <c r="C125" s="178"/>
      <c r="D125" s="178"/>
      <c r="E125" s="178"/>
      <c r="F125" s="178"/>
      <c r="G125" s="178"/>
    </row>
    <row r="126" spans="1:7" s="42" customFormat="1" ht="10.199999999999999">
      <c r="A126" s="178"/>
      <c r="B126" s="178"/>
      <c r="C126" s="178"/>
      <c r="D126" s="178"/>
      <c r="E126" s="178"/>
      <c r="F126" s="178"/>
      <c r="G126" s="178"/>
    </row>
    <row r="127" spans="1:7" s="42" customFormat="1" ht="10.199999999999999">
      <c r="A127" s="178"/>
      <c r="B127" s="178"/>
      <c r="C127" s="178"/>
      <c r="D127" s="178"/>
      <c r="E127" s="178"/>
      <c r="F127" s="178"/>
      <c r="G127" s="178"/>
    </row>
    <row r="128" spans="1:7" s="42" customFormat="1" ht="10.199999999999999">
      <c r="A128" s="178"/>
      <c r="B128" s="178"/>
      <c r="C128" s="178"/>
      <c r="D128" s="178"/>
      <c r="E128" s="178"/>
      <c r="F128" s="178"/>
      <c r="G128" s="178"/>
    </row>
    <row r="129" spans="1:8" s="42" customFormat="1" ht="10.199999999999999">
      <c r="A129" s="178"/>
      <c r="B129" s="178"/>
      <c r="C129" s="178"/>
      <c r="D129" s="178"/>
      <c r="E129" s="178"/>
      <c r="F129" s="178"/>
      <c r="G129" s="178"/>
    </row>
    <row r="130" spans="1:8" s="42" customFormat="1" ht="10.199999999999999">
      <c r="A130" s="178"/>
      <c r="B130" s="178"/>
      <c r="C130" s="178"/>
      <c r="D130" s="178"/>
      <c r="E130" s="178"/>
      <c r="F130" s="178"/>
      <c r="G130" s="178"/>
    </row>
    <row r="131" spans="1:8" s="42" customFormat="1" ht="10.199999999999999">
      <c r="A131" s="178"/>
      <c r="B131" s="178"/>
      <c r="C131" s="178"/>
      <c r="D131" s="178"/>
      <c r="E131" s="178"/>
      <c r="F131" s="178"/>
      <c r="G131" s="178"/>
    </row>
    <row r="132" spans="1:8" s="42" customFormat="1" ht="10.199999999999999">
      <c r="A132" s="178"/>
      <c r="B132" s="178"/>
      <c r="C132" s="178"/>
      <c r="D132" s="178"/>
      <c r="E132" s="178"/>
      <c r="F132" s="178"/>
      <c r="G132" s="178"/>
    </row>
    <row r="133" spans="1:8">
      <c r="A133" s="178"/>
      <c r="B133" s="178"/>
      <c r="C133" s="178"/>
      <c r="D133" s="178"/>
      <c r="E133" s="178"/>
      <c r="F133" s="178"/>
      <c r="G133" s="178"/>
      <c r="H133" s="42"/>
    </row>
    <row r="134" spans="1:8">
      <c r="A134" s="178"/>
      <c r="B134" s="178"/>
      <c r="C134" s="178"/>
      <c r="D134" s="178"/>
      <c r="E134" s="178"/>
      <c r="F134" s="178"/>
      <c r="G134" s="178"/>
      <c r="H134" s="42"/>
    </row>
    <row r="135" spans="1:8">
      <c r="A135" s="178"/>
      <c r="B135" s="181"/>
      <c r="C135" s="181"/>
      <c r="D135" s="181"/>
      <c r="E135" s="181"/>
      <c r="F135" s="181"/>
      <c r="G135" s="181"/>
      <c r="H135" s="42"/>
    </row>
    <row r="136" spans="1:8">
      <c r="A136" s="178"/>
      <c r="B136" s="181"/>
      <c r="C136" s="181"/>
      <c r="D136" s="181"/>
      <c r="E136" s="181"/>
      <c r="F136" s="181"/>
      <c r="G136" s="181"/>
      <c r="H136" s="42"/>
    </row>
    <row r="137" spans="1:8">
      <c r="A137" s="182"/>
      <c r="B137" s="181"/>
      <c r="C137" s="181"/>
      <c r="D137" s="181"/>
      <c r="E137" s="181"/>
      <c r="F137" s="181"/>
      <c r="G137" s="181"/>
      <c r="H137" s="42"/>
    </row>
  </sheetData>
  <mergeCells count="7">
    <mergeCell ref="A105:E105"/>
    <mergeCell ref="A106:E106"/>
    <mergeCell ref="A107:E107"/>
    <mergeCell ref="A108:E108"/>
    <mergeCell ref="A111:G111"/>
    <mergeCell ref="A109:G109"/>
    <mergeCell ref="A110:G110"/>
  </mergeCells>
  <hyperlinks>
    <hyperlink ref="A106" r:id="rId1" display="Källa övriga nordiska länder: Eurostats databas mars 2016" xr:uid="{FA332EE4-4AB8-4035-B664-DB23D6752CD8}"/>
    <hyperlink ref="A108:E108" r:id="rId2" display="Other nordic countries data from Eurostat´s database of May 2021" xr:uid="{93D1DDB2-31A6-4B3B-BD8E-409A28FF7057}"/>
    <hyperlink ref="A106:E106" r:id="rId3" display="Övriga nordiska länders uppgifter enligt Eurostats databas maj 2021" xr:uid="{24D32231-91AA-44BF-9B91-051C2EEECB97}"/>
  </hyperlinks>
  <pageMargins left="0.70866141732283472" right="0.70866141732283472" top="0.74803149606299213" bottom="0.74803149606299213" header="0.31496062992125984" footer="0.31496062992125984"/>
  <pageSetup paperSize="9" scale="98"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dimension ref="A1:R69"/>
  <sheetViews>
    <sheetView showGridLines="0" zoomScaleNormal="100" zoomScaleSheetLayoutView="100" workbookViewId="0"/>
  </sheetViews>
  <sheetFormatPr defaultRowHeight="13.2"/>
  <cols>
    <col min="1" max="1" width="1.6640625" style="2" customWidth="1"/>
    <col min="2" max="2" width="4.6640625" style="118" customWidth="1"/>
    <col min="3" max="3" width="6.6640625" style="28" customWidth="1"/>
    <col min="4" max="4" width="8.6640625" style="2" customWidth="1"/>
    <col min="5" max="5" width="1.33203125" style="2" customWidth="1"/>
    <col min="6" max="6" width="12" style="2" customWidth="1"/>
    <col min="7" max="7" width="3.6640625" style="2" customWidth="1"/>
    <col min="8" max="8" width="8.6640625" style="2" customWidth="1"/>
    <col min="9" max="9" width="1.6640625" style="241" customWidth="1"/>
    <col min="10" max="10" width="8.6640625" style="2" customWidth="1"/>
    <col min="11" max="11" width="1.6640625" style="241" customWidth="1"/>
    <col min="12" max="12" width="8.6640625" style="2" customWidth="1"/>
    <col min="13" max="13" width="1.6640625" style="241" customWidth="1"/>
    <col min="14" max="14" width="8.6640625" style="2" customWidth="1"/>
    <col min="15" max="15" width="1.44140625" style="241" customWidth="1"/>
    <col min="16" max="16" width="8.6640625" style="2" customWidth="1"/>
    <col min="17" max="18" width="1.5546875" style="241" customWidth="1"/>
  </cols>
  <sheetData>
    <row r="1" spans="1:18" ht="12.75" customHeight="1">
      <c r="A1" s="5" t="s">
        <v>1113</v>
      </c>
      <c r="B1" s="106"/>
      <c r="C1" s="4"/>
      <c r="D1" s="1"/>
      <c r="E1" s="1"/>
      <c r="F1" s="1"/>
      <c r="G1" s="1"/>
      <c r="H1" s="1"/>
      <c r="J1" s="1"/>
      <c r="L1" s="1"/>
      <c r="N1" s="1"/>
      <c r="P1" s="1"/>
    </row>
    <row r="2" spans="1:18" ht="23.7" customHeight="1">
      <c r="A2" s="854" t="s">
        <v>1311</v>
      </c>
      <c r="B2" s="855"/>
      <c r="C2" s="855"/>
      <c r="D2" s="855"/>
      <c r="E2" s="855"/>
      <c r="F2" s="855"/>
      <c r="G2" s="855"/>
      <c r="H2" s="855"/>
      <c r="I2" s="855"/>
      <c r="J2" s="855"/>
      <c r="K2" s="855"/>
      <c r="L2" s="855"/>
      <c r="M2" s="855"/>
      <c r="N2" s="855"/>
      <c r="O2" s="855"/>
      <c r="P2" s="855"/>
      <c r="Q2" s="243"/>
      <c r="R2" s="243"/>
    </row>
    <row r="3" spans="1:18" s="58" customFormat="1" ht="11.85" customHeight="1">
      <c r="A3" s="290" t="s">
        <v>1312</v>
      </c>
      <c r="B3" s="291"/>
      <c r="C3" s="292"/>
      <c r="D3" s="290"/>
      <c r="E3" s="290"/>
      <c r="F3" s="290"/>
      <c r="G3" s="290"/>
      <c r="H3" s="290"/>
      <c r="I3" s="249"/>
      <c r="J3" s="290"/>
      <c r="K3" s="249"/>
      <c r="L3" s="290"/>
      <c r="M3" s="249"/>
      <c r="N3" s="290"/>
      <c r="O3" s="717"/>
      <c r="P3" s="290"/>
      <c r="Q3" s="249"/>
      <c r="R3" s="249"/>
    </row>
    <row r="4" spans="1:18" ht="11.1" customHeight="1">
      <c r="A4" s="110" t="s">
        <v>56</v>
      </c>
      <c r="B4" s="111"/>
      <c r="C4" s="112"/>
      <c r="D4" s="113"/>
      <c r="E4" s="113"/>
      <c r="F4" s="114"/>
      <c r="G4" s="113"/>
      <c r="H4" s="357">
        <v>2013</v>
      </c>
      <c r="I4" s="358"/>
      <c r="J4" s="357">
        <v>2014</v>
      </c>
      <c r="K4" s="358"/>
      <c r="L4" s="357">
        <v>2015</v>
      </c>
      <c r="M4" s="358"/>
      <c r="N4" s="126">
        <v>2016</v>
      </c>
      <c r="O4" s="718"/>
      <c r="P4" s="126">
        <v>2017</v>
      </c>
      <c r="Q4"/>
      <c r="R4"/>
    </row>
    <row r="5" spans="1:18" ht="11.1" customHeight="1">
      <c r="A5" s="20" t="s">
        <v>200</v>
      </c>
      <c r="B5" s="24"/>
      <c r="C5" s="14"/>
      <c r="D5" s="12"/>
      <c r="E5" s="12"/>
      <c r="F5" s="12"/>
      <c r="G5" s="20"/>
      <c r="H5" s="376">
        <v>86710</v>
      </c>
      <c r="I5" s="439"/>
      <c r="J5" s="376">
        <v>90877</v>
      </c>
      <c r="K5" s="439"/>
      <c r="L5" s="376">
        <v>92146</v>
      </c>
      <c r="M5" s="440"/>
      <c r="N5" s="418">
        <v>93137</v>
      </c>
      <c r="O5"/>
      <c r="P5" s="320">
        <v>93658.831999999995</v>
      </c>
      <c r="Q5"/>
      <c r="R5"/>
    </row>
    <row r="6" spans="1:18" ht="11.1" customHeight="1">
      <c r="A6" s="12" t="s">
        <v>178</v>
      </c>
      <c r="B6" s="30"/>
      <c r="C6" s="12" t="s">
        <v>205</v>
      </c>
      <c r="D6" s="12"/>
      <c r="E6" s="30"/>
      <c r="F6" s="30"/>
      <c r="G6" s="30"/>
      <c r="H6" s="377">
        <v>36498</v>
      </c>
      <c r="I6" s="439"/>
      <c r="J6" s="377">
        <v>39084</v>
      </c>
      <c r="K6" s="439"/>
      <c r="L6" s="377">
        <v>41104</v>
      </c>
      <c r="M6" s="439"/>
      <c r="N6" s="419">
        <v>42176</v>
      </c>
      <c r="O6"/>
      <c r="P6" s="410">
        <v>39296.311000000002</v>
      </c>
      <c r="Q6"/>
      <c r="R6"/>
    </row>
    <row r="7" spans="1:18" ht="11.1" customHeight="1">
      <c r="A7" s="30" t="s">
        <v>210</v>
      </c>
      <c r="B7" s="15"/>
      <c r="C7" s="12" t="s">
        <v>206</v>
      </c>
      <c r="D7" s="12"/>
      <c r="E7" s="30"/>
      <c r="F7" s="30"/>
      <c r="G7" s="30"/>
      <c r="H7" s="377">
        <v>13491</v>
      </c>
      <c r="I7" s="439"/>
      <c r="J7" s="377">
        <v>14268</v>
      </c>
      <c r="K7" s="439"/>
      <c r="L7" s="377">
        <v>15449</v>
      </c>
      <c r="M7" s="439"/>
      <c r="N7" s="419">
        <v>14090</v>
      </c>
      <c r="O7"/>
      <c r="P7" s="410">
        <v>15714.918</v>
      </c>
      <c r="Q7"/>
      <c r="R7"/>
    </row>
    <row r="8" spans="1:18" ht="11.1" customHeight="1">
      <c r="A8" s="30"/>
      <c r="B8" s="15"/>
      <c r="C8" s="12" t="s">
        <v>209</v>
      </c>
      <c r="D8" s="12"/>
      <c r="E8" s="30"/>
      <c r="F8" s="30"/>
      <c r="G8" s="30"/>
      <c r="H8" s="377">
        <v>5073</v>
      </c>
      <c r="I8" s="439"/>
      <c r="J8" s="377">
        <v>5336</v>
      </c>
      <c r="K8" s="439"/>
      <c r="L8" s="377">
        <v>5165</v>
      </c>
      <c r="M8" s="439"/>
      <c r="N8" s="419">
        <v>5527</v>
      </c>
      <c r="O8"/>
      <c r="P8" s="410">
        <v>5597.4279999999999</v>
      </c>
      <c r="Q8"/>
      <c r="R8"/>
    </row>
    <row r="9" spans="1:18" ht="11.1" customHeight="1">
      <c r="A9" s="30"/>
      <c r="B9" s="15"/>
      <c r="C9" s="12" t="s">
        <v>391</v>
      </c>
      <c r="D9" s="12"/>
      <c r="E9" s="30"/>
      <c r="F9" s="30"/>
      <c r="G9" s="30"/>
      <c r="H9" s="377">
        <v>21521</v>
      </c>
      <c r="I9" s="439"/>
      <c r="J9" s="377">
        <v>21974</v>
      </c>
      <c r="K9" s="439"/>
      <c r="L9" s="377">
        <v>22279</v>
      </c>
      <c r="M9" s="439"/>
      <c r="N9" s="419">
        <v>23003</v>
      </c>
      <c r="O9"/>
      <c r="P9" s="410">
        <v>24032.324000000001</v>
      </c>
      <c r="Q9"/>
      <c r="R9"/>
    </row>
    <row r="10" spans="1:18" ht="11.1" customHeight="1">
      <c r="A10" s="30"/>
      <c r="B10" s="15"/>
      <c r="C10" s="14" t="s">
        <v>178</v>
      </c>
      <c r="D10" s="12" t="s">
        <v>207</v>
      </c>
      <c r="E10" s="30"/>
      <c r="F10" s="30"/>
      <c r="G10" s="30"/>
      <c r="H10" s="377">
        <v>19463</v>
      </c>
      <c r="I10" s="439"/>
      <c r="J10" s="377">
        <v>20080</v>
      </c>
      <c r="K10" s="439"/>
      <c r="L10" s="377">
        <v>20742</v>
      </c>
      <c r="M10" s="439"/>
      <c r="N10" s="419">
        <v>21418</v>
      </c>
      <c r="O10"/>
      <c r="P10" s="410">
        <v>22543.652999999998</v>
      </c>
      <c r="Q10"/>
      <c r="R10"/>
    </row>
    <row r="11" spans="1:18" ht="11.1" customHeight="1">
      <c r="A11" s="12"/>
      <c r="B11" s="24"/>
      <c r="C11" s="26" t="s">
        <v>210</v>
      </c>
      <c r="D11" s="30" t="s">
        <v>231</v>
      </c>
      <c r="E11" s="30"/>
      <c r="F11" s="30"/>
      <c r="G11" s="30"/>
      <c r="H11" s="377">
        <v>483</v>
      </c>
      <c r="I11" s="439"/>
      <c r="J11" s="377">
        <v>459</v>
      </c>
      <c r="K11" s="439"/>
      <c r="L11" s="377">
        <v>477</v>
      </c>
      <c r="M11" s="439"/>
      <c r="N11" s="419">
        <v>445</v>
      </c>
      <c r="O11"/>
      <c r="P11" s="410">
        <v>326.20299999999997</v>
      </c>
      <c r="Q11"/>
      <c r="R11"/>
    </row>
    <row r="12" spans="1:18" ht="11.1" customHeight="1">
      <c r="A12" s="12"/>
      <c r="B12" s="24"/>
      <c r="C12" s="14"/>
      <c r="D12" s="30" t="s">
        <v>208</v>
      </c>
      <c r="E12" s="30"/>
      <c r="F12" s="12"/>
      <c r="G12" s="12"/>
      <c r="O12"/>
      <c r="P12" s="410"/>
      <c r="Q12"/>
      <c r="R12"/>
    </row>
    <row r="13" spans="1:18" ht="11.1" customHeight="1">
      <c r="A13" s="30"/>
      <c r="B13" s="15"/>
      <c r="C13" s="14"/>
      <c r="D13" s="12" t="s">
        <v>362</v>
      </c>
      <c r="E13" s="30"/>
      <c r="F13" s="30"/>
      <c r="G13" s="30"/>
      <c r="H13" s="377">
        <v>1575</v>
      </c>
      <c r="I13" s="439"/>
      <c r="J13" s="377">
        <v>1435</v>
      </c>
      <c r="K13" s="439"/>
      <c r="L13" s="377">
        <v>1060</v>
      </c>
      <c r="M13" s="439"/>
      <c r="N13" s="419">
        <v>1140</v>
      </c>
      <c r="O13"/>
      <c r="P13" s="410">
        <v>1162.4680000000001</v>
      </c>
      <c r="Q13"/>
      <c r="R13"/>
    </row>
    <row r="14" spans="1:18" ht="11.1" customHeight="1">
      <c r="A14" s="30"/>
      <c r="B14" s="15"/>
      <c r="C14" s="14"/>
      <c r="D14" s="12" t="s">
        <v>392</v>
      </c>
      <c r="E14" s="30"/>
      <c r="F14" s="30"/>
      <c r="G14" s="30"/>
      <c r="O14"/>
      <c r="P14" s="410"/>
      <c r="Q14"/>
      <c r="R14"/>
    </row>
    <row r="15" spans="1:18" ht="11.1" customHeight="1">
      <c r="A15" s="30"/>
      <c r="B15" s="15"/>
      <c r="C15" s="12" t="s">
        <v>238</v>
      </c>
      <c r="D15" s="12"/>
      <c r="E15" s="30"/>
      <c r="F15" s="30"/>
      <c r="G15" s="30"/>
      <c r="H15" s="377">
        <v>10126</v>
      </c>
      <c r="I15" s="439"/>
      <c r="J15" s="377">
        <v>10215</v>
      </c>
      <c r="K15" s="439"/>
      <c r="L15" s="377">
        <v>8150</v>
      </c>
      <c r="M15" s="439"/>
      <c r="N15" s="419">
        <v>8342</v>
      </c>
      <c r="O15"/>
      <c r="P15" s="410">
        <v>9017.8510000000006</v>
      </c>
      <c r="Q15"/>
      <c r="R15"/>
    </row>
    <row r="16" spans="1:18" ht="7.2" customHeight="1">
      <c r="A16" s="12"/>
      <c r="B16" s="24"/>
      <c r="C16" s="14"/>
      <c r="D16" s="12"/>
      <c r="E16" s="12"/>
      <c r="F16" s="12"/>
      <c r="G16" s="12"/>
      <c r="N16" s="2" t="s">
        <v>186</v>
      </c>
      <c r="O16"/>
      <c r="Q16"/>
      <c r="R16"/>
    </row>
    <row r="17" spans="1:18" ht="11.1" customHeight="1">
      <c r="A17" s="341" t="s">
        <v>454</v>
      </c>
      <c r="B17" s="359"/>
      <c r="C17" s="360"/>
      <c r="D17" s="343"/>
      <c r="E17" s="343"/>
      <c r="F17" s="343"/>
      <c r="G17" s="12"/>
      <c r="H17" s="376">
        <v>74869</v>
      </c>
      <c r="I17" s="439"/>
      <c r="J17" s="376">
        <v>76596</v>
      </c>
      <c r="K17" s="439"/>
      <c r="L17" s="376">
        <v>77542</v>
      </c>
      <c r="M17" s="439"/>
      <c r="N17" s="418">
        <v>78187</v>
      </c>
      <c r="O17"/>
      <c r="P17" s="320">
        <v>81654.812000000005</v>
      </c>
      <c r="Q17"/>
      <c r="R17"/>
    </row>
    <row r="18" spans="1:18" ht="11.1" customHeight="1">
      <c r="A18" s="12" t="s">
        <v>178</v>
      </c>
      <c r="B18" s="30"/>
      <c r="C18" s="12" t="s">
        <v>201</v>
      </c>
      <c r="D18" s="12"/>
      <c r="E18" s="30"/>
      <c r="F18" s="30"/>
      <c r="G18" s="30"/>
      <c r="H18" s="377">
        <v>21780</v>
      </c>
      <c r="I18" s="439"/>
      <c r="J18" s="377">
        <v>22075</v>
      </c>
      <c r="K18" s="439"/>
      <c r="L18" s="377">
        <v>22896</v>
      </c>
      <c r="M18" s="439"/>
      <c r="N18" s="419">
        <v>24836</v>
      </c>
      <c r="O18"/>
      <c r="P18" s="410">
        <v>26159.15</v>
      </c>
      <c r="Q18"/>
      <c r="R18"/>
    </row>
    <row r="19" spans="1:18" ht="11.1" customHeight="1">
      <c r="A19" s="30"/>
      <c r="B19" s="15"/>
      <c r="C19" s="12" t="s">
        <v>203</v>
      </c>
      <c r="D19" s="12"/>
      <c r="E19" s="30"/>
      <c r="F19" s="30"/>
      <c r="G19" s="30"/>
      <c r="H19" s="377">
        <v>13019</v>
      </c>
      <c r="I19" s="439"/>
      <c r="J19" s="377">
        <v>14513</v>
      </c>
      <c r="K19" s="439"/>
      <c r="L19" s="377">
        <v>14750</v>
      </c>
      <c r="M19" s="439"/>
      <c r="N19" s="419">
        <v>12897</v>
      </c>
      <c r="O19"/>
      <c r="P19" s="410">
        <v>13590.598</v>
      </c>
      <c r="Q19"/>
      <c r="R19"/>
    </row>
    <row r="20" spans="1:18" ht="11.1" customHeight="1">
      <c r="A20" s="30"/>
      <c r="B20" s="15"/>
      <c r="C20" s="12" t="s">
        <v>202</v>
      </c>
      <c r="D20" s="12"/>
      <c r="E20" s="30"/>
      <c r="F20" s="30"/>
      <c r="G20" s="30"/>
      <c r="H20" s="377">
        <v>7913</v>
      </c>
      <c r="I20" s="439"/>
      <c r="J20" s="377">
        <v>8046</v>
      </c>
      <c r="K20" s="439"/>
      <c r="L20" s="377">
        <v>7545</v>
      </c>
      <c r="M20" s="439"/>
      <c r="N20" s="419">
        <v>8090</v>
      </c>
      <c r="O20"/>
      <c r="P20" s="410">
        <v>7848.5190000000002</v>
      </c>
      <c r="Q20"/>
      <c r="R20"/>
    </row>
    <row r="21" spans="1:18" ht="11.1" customHeight="1">
      <c r="A21" s="30"/>
      <c r="B21" s="15"/>
      <c r="C21" s="12" t="s">
        <v>386</v>
      </c>
      <c r="D21" s="12"/>
      <c r="E21" s="30"/>
      <c r="F21" s="30"/>
      <c r="G21" s="30"/>
      <c r="H21" s="377">
        <v>21498</v>
      </c>
      <c r="I21" s="439"/>
      <c r="J21" s="377">
        <v>22213</v>
      </c>
      <c r="K21" s="439"/>
      <c r="L21" s="377">
        <v>23024</v>
      </c>
      <c r="M21" s="439"/>
      <c r="N21" s="419">
        <v>23150</v>
      </c>
      <c r="O21"/>
      <c r="P21" s="410">
        <v>24265.112000000001</v>
      </c>
      <c r="Q21"/>
      <c r="R21"/>
    </row>
    <row r="22" spans="1:18" ht="11.1" customHeight="1">
      <c r="A22" s="30"/>
      <c r="B22" s="15"/>
      <c r="C22" s="14" t="s">
        <v>178</v>
      </c>
      <c r="D22" s="12" t="s">
        <v>179</v>
      </c>
      <c r="E22" s="30"/>
      <c r="F22" s="30"/>
      <c r="G22" s="30"/>
      <c r="H22" s="377">
        <v>17694</v>
      </c>
      <c r="I22" s="439"/>
      <c r="J22" s="377">
        <v>18765</v>
      </c>
      <c r="K22" s="439"/>
      <c r="L22" s="377">
        <v>20027</v>
      </c>
      <c r="M22" s="439"/>
      <c r="N22" s="419">
        <v>20439</v>
      </c>
      <c r="O22"/>
      <c r="P22" s="410">
        <v>21242.499</v>
      </c>
      <c r="Q22"/>
      <c r="R22"/>
    </row>
    <row r="23" spans="1:18" ht="11.1" customHeight="1">
      <c r="A23" s="30"/>
      <c r="B23" s="15"/>
      <c r="C23" s="14"/>
      <c r="D23" s="12" t="s">
        <v>180</v>
      </c>
      <c r="E23" s="30"/>
      <c r="F23" s="30"/>
      <c r="G23" s="30"/>
      <c r="H23" s="377">
        <v>602</v>
      </c>
      <c r="I23" s="439"/>
      <c r="J23" s="377">
        <v>612</v>
      </c>
      <c r="K23" s="439"/>
      <c r="L23" s="377">
        <v>653</v>
      </c>
      <c r="M23" s="439"/>
      <c r="N23" s="419">
        <v>667</v>
      </c>
      <c r="O23"/>
      <c r="P23" s="410">
        <v>609.86599999999999</v>
      </c>
      <c r="Q23"/>
      <c r="R23"/>
    </row>
    <row r="24" spans="1:18" ht="11.1" customHeight="1">
      <c r="A24" s="30"/>
      <c r="B24" s="15"/>
      <c r="C24" s="14"/>
      <c r="D24" s="12" t="s">
        <v>387</v>
      </c>
      <c r="E24" s="30"/>
      <c r="F24" s="30"/>
      <c r="G24" s="30"/>
      <c r="H24" s="377">
        <v>3202</v>
      </c>
      <c r="I24" s="439"/>
      <c r="J24" s="377">
        <v>2835</v>
      </c>
      <c r="K24" s="439"/>
      <c r="L24" s="377">
        <v>2344</v>
      </c>
      <c r="M24" s="439"/>
      <c r="N24" s="419">
        <v>2044</v>
      </c>
      <c r="O24"/>
      <c r="P24" s="410">
        <v>2412.7469999999998</v>
      </c>
      <c r="Q24"/>
      <c r="R24"/>
    </row>
    <row r="25" spans="1:18" ht="11.1" customHeight="1">
      <c r="A25" s="30"/>
      <c r="B25" s="15"/>
      <c r="C25" s="12" t="s">
        <v>204</v>
      </c>
      <c r="D25" s="12"/>
      <c r="E25" s="30"/>
      <c r="F25" s="30"/>
      <c r="G25" s="30"/>
      <c r="H25" s="377">
        <v>10659</v>
      </c>
      <c r="I25" s="439"/>
      <c r="J25" s="377">
        <v>9748</v>
      </c>
      <c r="K25" s="439"/>
      <c r="L25" s="377">
        <v>9327</v>
      </c>
      <c r="M25" s="439"/>
      <c r="N25" s="419">
        <v>9214</v>
      </c>
      <c r="O25"/>
      <c r="P25" s="410">
        <v>9791.4330000000009</v>
      </c>
      <c r="Q25"/>
      <c r="R25"/>
    </row>
    <row r="26" spans="1:18" ht="7.2" customHeight="1">
      <c r="A26" s="12"/>
      <c r="B26" s="24"/>
      <c r="C26" s="14"/>
      <c r="D26" s="12"/>
      <c r="E26" s="12"/>
      <c r="F26" s="12"/>
      <c r="G26" s="12"/>
      <c r="H26" s="377"/>
      <c r="I26" s="439"/>
      <c r="J26" s="377" t="s">
        <v>186</v>
      </c>
      <c r="K26" s="439"/>
      <c r="L26" s="377" t="s">
        <v>186</v>
      </c>
      <c r="M26" s="439"/>
      <c r="N26" s="419" t="s">
        <v>186</v>
      </c>
      <c r="O26"/>
      <c r="P26" s="410"/>
      <c r="Q26"/>
      <c r="R26"/>
    </row>
    <row r="27" spans="1:18" ht="11.1" customHeight="1">
      <c r="A27" s="20" t="s">
        <v>296</v>
      </c>
      <c r="B27" s="24"/>
      <c r="C27" s="14"/>
      <c r="D27" s="12"/>
      <c r="E27" s="12"/>
      <c r="F27" s="20"/>
      <c r="G27" s="20"/>
      <c r="H27" s="376">
        <v>161579</v>
      </c>
      <c r="I27" s="439"/>
      <c r="J27" s="376">
        <v>167473</v>
      </c>
      <c r="K27" s="439"/>
      <c r="L27" s="376">
        <v>169688</v>
      </c>
      <c r="M27" s="439"/>
      <c r="N27" s="418">
        <v>171324</v>
      </c>
      <c r="O27"/>
      <c r="P27" s="320">
        <v>175313.644</v>
      </c>
      <c r="Q27"/>
      <c r="R27"/>
    </row>
    <row r="28" spans="1:18" ht="11.1" customHeight="1">
      <c r="A28" s="12" t="s">
        <v>178</v>
      </c>
      <c r="B28" s="30"/>
      <c r="C28" s="12" t="s">
        <v>201</v>
      </c>
      <c r="D28" s="12"/>
      <c r="E28" s="30"/>
      <c r="F28" s="30"/>
      <c r="G28" s="30"/>
      <c r="H28" s="377">
        <v>58278</v>
      </c>
      <c r="I28" s="439"/>
      <c r="J28" s="377">
        <v>61159</v>
      </c>
      <c r="K28" s="439"/>
      <c r="L28" s="377">
        <v>64000</v>
      </c>
      <c r="M28" s="439"/>
      <c r="N28" s="419">
        <v>67011</v>
      </c>
      <c r="O28"/>
      <c r="P28" s="410">
        <v>65455.461000000003</v>
      </c>
      <c r="Q28"/>
      <c r="R28"/>
    </row>
    <row r="29" spans="1:18" ht="11.1" customHeight="1">
      <c r="A29" s="30"/>
      <c r="B29" s="15"/>
      <c r="C29" s="12" t="s">
        <v>203</v>
      </c>
      <c r="D29" s="12"/>
      <c r="E29" s="30"/>
      <c r="F29" s="30"/>
      <c r="G29" s="30"/>
      <c r="H29" s="377">
        <v>26510</v>
      </c>
      <c r="I29" s="439"/>
      <c r="J29" s="377">
        <v>28782</v>
      </c>
      <c r="K29" s="439"/>
      <c r="L29" s="377">
        <v>30199</v>
      </c>
      <c r="M29" s="440"/>
      <c r="N29" s="419">
        <v>26987</v>
      </c>
      <c r="O29"/>
      <c r="P29" s="410">
        <v>29305.516</v>
      </c>
      <c r="Q29"/>
      <c r="R29"/>
    </row>
    <row r="30" spans="1:18" ht="11.1" customHeight="1">
      <c r="A30" s="30"/>
      <c r="B30" s="15"/>
      <c r="C30" s="12" t="s">
        <v>202</v>
      </c>
      <c r="D30" s="12"/>
      <c r="E30" s="30"/>
      <c r="F30" s="30"/>
      <c r="G30" s="30"/>
      <c r="H30" s="377">
        <v>12987</v>
      </c>
      <c r="I30" s="439"/>
      <c r="J30" s="377">
        <v>13382</v>
      </c>
      <c r="K30" s="439"/>
      <c r="L30" s="377">
        <v>12711</v>
      </c>
      <c r="M30" s="439"/>
      <c r="N30" s="419">
        <v>13617</v>
      </c>
      <c r="O30"/>
      <c r="P30" s="410">
        <v>13445.947</v>
      </c>
      <c r="Q30"/>
      <c r="R30"/>
    </row>
    <row r="31" spans="1:18" ht="11.1" customHeight="1">
      <c r="A31" s="30"/>
      <c r="B31" s="15"/>
      <c r="C31" s="12" t="s">
        <v>386</v>
      </c>
      <c r="D31" s="12"/>
      <c r="E31" s="30"/>
      <c r="F31" s="30"/>
      <c r="G31" s="30"/>
      <c r="H31" s="377">
        <v>43019</v>
      </c>
      <c r="I31" s="439"/>
      <c r="J31" s="377">
        <v>44187</v>
      </c>
      <c r="K31" s="439"/>
      <c r="L31" s="377">
        <v>45303</v>
      </c>
      <c r="M31" s="439"/>
      <c r="N31" s="419">
        <v>46153</v>
      </c>
      <c r="O31"/>
      <c r="P31" s="410">
        <v>48297.436000000002</v>
      </c>
      <c r="Q31"/>
      <c r="R31"/>
    </row>
    <row r="32" spans="1:18" ht="11.1" customHeight="1">
      <c r="A32" s="30"/>
      <c r="B32" s="15"/>
      <c r="C32" s="14" t="s">
        <v>178</v>
      </c>
      <c r="D32" s="12" t="s">
        <v>179</v>
      </c>
      <c r="E32" s="30"/>
      <c r="F32" s="30"/>
      <c r="G32" s="30"/>
      <c r="H32" s="377">
        <v>37157</v>
      </c>
      <c r="I32" s="439"/>
      <c r="J32" s="377">
        <v>38845</v>
      </c>
      <c r="K32" s="439"/>
      <c r="L32" s="377">
        <v>40769</v>
      </c>
      <c r="M32" s="439"/>
      <c r="N32" s="419">
        <v>41857</v>
      </c>
      <c r="O32"/>
      <c r="P32" s="410">
        <v>43786.152000000002</v>
      </c>
      <c r="Q32"/>
      <c r="R32"/>
    </row>
    <row r="33" spans="1:18" ht="11.1" customHeight="1">
      <c r="A33" s="30"/>
      <c r="B33" s="15"/>
      <c r="C33" s="14"/>
      <c r="D33" s="12" t="s">
        <v>180</v>
      </c>
      <c r="E33" s="30"/>
      <c r="F33" s="30"/>
      <c r="G33" s="30"/>
      <c r="H33" s="377">
        <v>1085</v>
      </c>
      <c r="I33" s="439"/>
      <c r="J33" s="377">
        <v>1072</v>
      </c>
      <c r="K33" s="439"/>
      <c r="L33" s="377">
        <v>1130</v>
      </c>
      <c r="M33" s="439"/>
      <c r="N33" s="419">
        <v>1111</v>
      </c>
      <c r="O33"/>
      <c r="P33" s="410">
        <v>936.06899999999996</v>
      </c>
      <c r="Q33"/>
      <c r="R33"/>
    </row>
    <row r="34" spans="1:18" ht="11.1" customHeight="1">
      <c r="A34" s="30"/>
      <c r="B34" s="15"/>
      <c r="C34" s="14"/>
      <c r="D34" s="12" t="s">
        <v>387</v>
      </c>
      <c r="E34" s="30"/>
      <c r="F34" s="30"/>
      <c r="G34" s="30"/>
      <c r="H34" s="377">
        <v>4777</v>
      </c>
      <c r="I34" s="439"/>
      <c r="J34" s="377">
        <v>4270</v>
      </c>
      <c r="K34" s="439"/>
      <c r="L34" s="377">
        <v>3403</v>
      </c>
      <c r="M34" s="439"/>
      <c r="N34" s="419">
        <v>3184</v>
      </c>
      <c r="O34"/>
      <c r="P34" s="410">
        <v>3575.2150000000001</v>
      </c>
      <c r="Q34"/>
      <c r="R34"/>
    </row>
    <row r="35" spans="1:18" ht="11.1" customHeight="1">
      <c r="A35" s="47"/>
      <c r="B35" s="122"/>
      <c r="C35" s="10" t="s">
        <v>204</v>
      </c>
      <c r="D35" s="10"/>
      <c r="E35" s="47"/>
      <c r="F35" s="47"/>
      <c r="G35" s="47"/>
      <c r="H35" s="385">
        <v>20785</v>
      </c>
      <c r="I35" s="441"/>
      <c r="J35" s="385">
        <v>19963</v>
      </c>
      <c r="K35" s="441"/>
      <c r="L35" s="385">
        <v>17476</v>
      </c>
      <c r="M35" s="441"/>
      <c r="N35" s="420">
        <v>17556</v>
      </c>
      <c r="O35" s="86"/>
      <c r="P35" s="432">
        <v>18809.284</v>
      </c>
      <c r="Q35"/>
      <c r="R35"/>
    </row>
    <row r="36" spans="1:18" ht="11.1" customHeight="1">
      <c r="A36" s="12"/>
      <c r="B36" s="117"/>
      <c r="C36" s="1"/>
      <c r="D36" s="1"/>
      <c r="E36" s="116"/>
      <c r="F36" s="116"/>
      <c r="G36" s="116"/>
      <c r="H36" s="116"/>
      <c r="J36" s="116"/>
      <c r="L36" s="116"/>
      <c r="N36" s="116"/>
      <c r="O36" s="719"/>
      <c r="P36" s="116"/>
    </row>
    <row r="37" spans="1:18" ht="11.1" customHeight="1">
      <c r="A37" s="123" t="s">
        <v>56</v>
      </c>
      <c r="B37" s="124"/>
      <c r="C37" s="125"/>
      <c r="D37" s="121"/>
      <c r="E37" s="121"/>
      <c r="F37" s="120"/>
      <c r="G37" s="121"/>
      <c r="H37" s="357">
        <v>2018</v>
      </c>
      <c r="I37" s="358"/>
      <c r="J37" s="357">
        <v>2019</v>
      </c>
      <c r="K37" s="358"/>
      <c r="L37" s="357">
        <v>2020</v>
      </c>
      <c r="M37" s="358"/>
      <c r="N37" s="126">
        <v>2021</v>
      </c>
      <c r="O37" s="244"/>
      <c r="P37" s="126">
        <v>2022</v>
      </c>
      <c r="Q37" s="244"/>
      <c r="R37" s="244"/>
    </row>
    <row r="38" spans="1:18" ht="11.1" customHeight="1">
      <c r="A38" s="20" t="s">
        <v>401</v>
      </c>
      <c r="B38" s="24"/>
      <c r="C38" s="14"/>
      <c r="D38" s="12"/>
      <c r="E38" s="12"/>
      <c r="F38" s="12"/>
      <c r="G38" s="20"/>
      <c r="H38" s="320">
        <v>99071.944000000003</v>
      </c>
      <c r="I38" s="450" t="s">
        <v>186</v>
      </c>
      <c r="J38" s="320">
        <v>93666.339000000007</v>
      </c>
      <c r="K38" s="450" t="s">
        <v>186</v>
      </c>
      <c r="L38" s="320">
        <v>91128.043999999994</v>
      </c>
      <c r="M38" s="440" t="s">
        <v>186</v>
      </c>
      <c r="N38" s="320">
        <v>88778.036999999997</v>
      </c>
      <c r="O38" s="720" t="s">
        <v>186</v>
      </c>
      <c r="P38" s="320">
        <v>91201.482000000004</v>
      </c>
      <c r="Q38" s="245" t="s">
        <v>186</v>
      </c>
      <c r="R38" s="245"/>
    </row>
    <row r="39" spans="1:18" ht="11.1" customHeight="1">
      <c r="A39" s="12" t="s">
        <v>178</v>
      </c>
      <c r="B39" s="30"/>
      <c r="C39" s="12" t="s">
        <v>201</v>
      </c>
      <c r="D39" s="12"/>
      <c r="E39" s="30"/>
      <c r="F39" s="30"/>
      <c r="G39" s="30"/>
      <c r="H39" s="410">
        <v>40159.783000000003</v>
      </c>
      <c r="I39" s="327" t="s">
        <v>186</v>
      </c>
      <c r="J39" s="410">
        <v>36932.506000000001</v>
      </c>
      <c r="K39" s="327" t="s">
        <v>186</v>
      </c>
      <c r="L39" s="410">
        <v>39403.514000000003</v>
      </c>
      <c r="M39" s="439" t="s">
        <v>186</v>
      </c>
      <c r="N39" s="410">
        <v>33828.832999999999</v>
      </c>
      <c r="O39" s="327" t="s">
        <v>186</v>
      </c>
      <c r="P39" s="410">
        <v>35494.014999999999</v>
      </c>
      <c r="Q39" s="241" t="s">
        <v>186</v>
      </c>
    </row>
    <row r="40" spans="1:18" ht="11.1" customHeight="1">
      <c r="A40" s="30"/>
      <c r="B40" s="15"/>
      <c r="C40" s="12" t="s">
        <v>203</v>
      </c>
      <c r="D40" s="12"/>
      <c r="E40" s="30"/>
      <c r="F40" s="30"/>
      <c r="G40" s="30"/>
      <c r="H40" s="410">
        <v>16201.133</v>
      </c>
      <c r="I40" s="327" t="s">
        <v>186</v>
      </c>
      <c r="J40" s="410">
        <v>16248.123</v>
      </c>
      <c r="K40" s="327" t="s">
        <v>186</v>
      </c>
      <c r="L40" s="410">
        <v>14364.976000000001</v>
      </c>
      <c r="M40" s="439" t="s">
        <v>186</v>
      </c>
      <c r="N40" s="410">
        <v>14936.624</v>
      </c>
      <c r="O40" s="327" t="s">
        <v>186</v>
      </c>
      <c r="P40" s="410">
        <v>16674.691999999999</v>
      </c>
      <c r="Q40" s="241" t="s">
        <v>186</v>
      </c>
    </row>
    <row r="41" spans="1:18" ht="11.1" customHeight="1">
      <c r="A41" s="30"/>
      <c r="B41" s="15"/>
      <c r="C41" s="12" t="s">
        <v>202</v>
      </c>
      <c r="D41" s="12"/>
      <c r="E41" s="30"/>
      <c r="F41" s="30"/>
      <c r="G41" s="30"/>
      <c r="H41" s="410">
        <v>5545.2730000000001</v>
      </c>
      <c r="I41" s="327" t="s">
        <v>186</v>
      </c>
      <c r="J41" s="410">
        <v>5722.2370000000001</v>
      </c>
      <c r="K41" s="327" t="s">
        <v>186</v>
      </c>
      <c r="L41" s="410">
        <v>5324.88</v>
      </c>
      <c r="M41" s="439" t="s">
        <v>186</v>
      </c>
      <c r="N41" s="410">
        <v>5797.23</v>
      </c>
      <c r="O41" s="327" t="s">
        <v>186</v>
      </c>
      <c r="P41" s="410">
        <v>5952.576</v>
      </c>
      <c r="Q41" s="241" t="s">
        <v>186</v>
      </c>
    </row>
    <row r="42" spans="1:18" ht="11.1" customHeight="1">
      <c r="A42" s="30"/>
      <c r="B42" s="15"/>
      <c r="C42" s="12" t="s">
        <v>386</v>
      </c>
      <c r="D42" s="12"/>
      <c r="E42" s="30"/>
      <c r="F42" s="30"/>
      <c r="G42" s="30"/>
      <c r="H42" s="410">
        <v>24529.631000000001</v>
      </c>
      <c r="I42" s="327" t="s">
        <v>186</v>
      </c>
      <c r="J42" s="410">
        <v>23873.05</v>
      </c>
      <c r="K42" s="327" t="s">
        <v>186</v>
      </c>
      <c r="L42" s="410">
        <v>23345.65</v>
      </c>
      <c r="M42" s="439" t="s">
        <v>186</v>
      </c>
      <c r="N42" s="410">
        <v>25326.964</v>
      </c>
      <c r="O42" s="327" t="s">
        <v>186</v>
      </c>
      <c r="P42" s="410">
        <v>24448.588</v>
      </c>
      <c r="Q42" s="241" t="s">
        <v>186</v>
      </c>
    </row>
    <row r="43" spans="1:18" ht="11.1" customHeight="1">
      <c r="A43" s="30"/>
      <c r="B43" s="15"/>
      <c r="C43" s="14" t="s">
        <v>178</v>
      </c>
      <c r="D43" s="12" t="s">
        <v>179</v>
      </c>
      <c r="E43" s="30"/>
      <c r="F43" s="30"/>
      <c r="G43" s="30"/>
      <c r="H43" s="410">
        <v>23023.488000000001</v>
      </c>
      <c r="I43" s="327" t="s">
        <v>186</v>
      </c>
      <c r="J43" s="410">
        <v>22406.062999999998</v>
      </c>
      <c r="K43" s="327" t="s">
        <v>186</v>
      </c>
      <c r="L43" s="410">
        <v>21855.281999999999</v>
      </c>
      <c r="M43" s="439" t="s">
        <v>186</v>
      </c>
      <c r="N43" s="410">
        <v>23768.562000000002</v>
      </c>
      <c r="O43" s="327" t="s">
        <v>186</v>
      </c>
      <c r="P43" s="410">
        <v>22963.848999999998</v>
      </c>
    </row>
    <row r="44" spans="1:18" ht="11.1" customHeight="1">
      <c r="A44" s="30"/>
      <c r="B44" s="15"/>
      <c r="C44" s="14"/>
      <c r="D44" s="12" t="s">
        <v>180</v>
      </c>
      <c r="E44" s="30"/>
      <c r="F44" s="30"/>
      <c r="G44" s="30"/>
      <c r="H44" s="410">
        <v>379.00400000000002</v>
      </c>
      <c r="I44" s="327" t="s">
        <v>186</v>
      </c>
      <c r="J44" s="410">
        <v>337.01499999999999</v>
      </c>
      <c r="K44" s="327" t="s">
        <v>186</v>
      </c>
      <c r="L44" s="410">
        <v>323.49599999999998</v>
      </c>
      <c r="M44" s="439" t="s">
        <v>186</v>
      </c>
      <c r="N44" s="410">
        <v>440.25299999999999</v>
      </c>
      <c r="O44" s="327"/>
      <c r="P44" s="410">
        <v>275.21699999999998</v>
      </c>
    </row>
    <row r="45" spans="1:18" ht="11.1" customHeight="1">
      <c r="A45" s="30"/>
      <c r="B45" s="15"/>
      <c r="C45" s="14"/>
      <c r="D45" s="12" t="s">
        <v>387</v>
      </c>
      <c r="E45" s="30"/>
      <c r="F45" s="30"/>
      <c r="G45" s="30"/>
      <c r="H45" s="410">
        <v>1127.1389999999999</v>
      </c>
      <c r="I45" s="327" t="s">
        <v>186</v>
      </c>
      <c r="J45" s="410">
        <v>1129.972</v>
      </c>
      <c r="K45" s="327" t="s">
        <v>186</v>
      </c>
      <c r="L45" s="410">
        <v>1166.8720000000001</v>
      </c>
      <c r="M45" s="439" t="s">
        <v>186</v>
      </c>
      <c r="N45" s="410">
        <v>1118.1489999999999</v>
      </c>
      <c r="O45" s="327"/>
      <c r="P45" s="410">
        <v>1209.5219999999999</v>
      </c>
    </row>
    <row r="46" spans="1:18" ht="11.1" customHeight="1">
      <c r="A46" s="30"/>
      <c r="B46" s="15"/>
      <c r="C46" s="12" t="s">
        <v>204</v>
      </c>
      <c r="D46" s="12"/>
      <c r="E46" s="30"/>
      <c r="F46" s="30"/>
      <c r="G46" s="30"/>
      <c r="H46" s="410">
        <v>12636.124</v>
      </c>
      <c r="I46" s="327" t="s">
        <v>186</v>
      </c>
      <c r="J46" s="410">
        <v>10890.423000000001</v>
      </c>
      <c r="K46" s="327" t="s">
        <v>186</v>
      </c>
      <c r="L46" s="410">
        <v>8689.0239999999994</v>
      </c>
      <c r="M46" s="439" t="s">
        <v>186</v>
      </c>
      <c r="N46" s="410">
        <v>8888.3860000000004</v>
      </c>
      <c r="O46" s="450"/>
      <c r="P46" s="410">
        <v>8631.6110000000008</v>
      </c>
    </row>
    <row r="47" spans="1:18" ht="7.2" customHeight="1">
      <c r="A47" s="12"/>
      <c r="B47" s="24"/>
      <c r="C47" s="14"/>
      <c r="D47" s="12"/>
      <c r="E47" s="12"/>
      <c r="F47" s="12"/>
      <c r="G47" s="12"/>
      <c r="H47" s="410"/>
      <c r="I47" s="327" t="s">
        <v>186</v>
      </c>
      <c r="J47" s="410"/>
      <c r="K47" s="327" t="s">
        <v>186</v>
      </c>
      <c r="L47" s="410" t="s">
        <v>186</v>
      </c>
      <c r="M47" s="439" t="s">
        <v>186</v>
      </c>
      <c r="N47" s="410" t="s">
        <v>186</v>
      </c>
      <c r="O47" s="327"/>
      <c r="P47" s="410" t="s">
        <v>186</v>
      </c>
    </row>
    <row r="48" spans="1:18" ht="11.1" customHeight="1">
      <c r="A48" s="20" t="s">
        <v>399</v>
      </c>
      <c r="B48" s="24"/>
      <c r="C48" s="14"/>
      <c r="D48" s="12"/>
      <c r="E48" s="12"/>
      <c r="F48" s="12"/>
      <c r="G48" s="12"/>
      <c r="H48" s="320">
        <v>79970.065000000002</v>
      </c>
      <c r="I48" s="327" t="s">
        <v>186</v>
      </c>
      <c r="J48" s="320">
        <v>76126.123999999996</v>
      </c>
      <c r="K48" s="327" t="s">
        <v>186</v>
      </c>
      <c r="L48" s="320">
        <v>76465.698000000004</v>
      </c>
      <c r="M48" s="439" t="s">
        <v>186</v>
      </c>
      <c r="N48" s="320">
        <v>79403.385999999999</v>
      </c>
      <c r="O48" s="327"/>
      <c r="P48" s="320">
        <v>77049.289999999994</v>
      </c>
    </row>
    <row r="49" spans="1:18" ht="11.1" customHeight="1">
      <c r="A49" s="12" t="s">
        <v>178</v>
      </c>
      <c r="B49" s="30"/>
      <c r="C49" s="12" t="s">
        <v>201</v>
      </c>
      <c r="D49" s="12"/>
      <c r="E49" s="30"/>
      <c r="F49" s="30"/>
      <c r="G49" s="30"/>
      <c r="H49" s="410">
        <v>24914.014999999999</v>
      </c>
      <c r="I49" s="327" t="s">
        <v>186</v>
      </c>
      <c r="J49" s="410">
        <v>20695.418000000001</v>
      </c>
      <c r="K49" s="327" t="s">
        <v>186</v>
      </c>
      <c r="L49" s="410">
        <v>20793.198</v>
      </c>
      <c r="M49" s="439" t="s">
        <v>186</v>
      </c>
      <c r="N49" s="410">
        <v>23138.757000000001</v>
      </c>
      <c r="O49" s="327"/>
      <c r="P49" s="410">
        <v>19245.940999999999</v>
      </c>
    </row>
    <row r="50" spans="1:18" ht="11.1" customHeight="1">
      <c r="A50" s="30"/>
      <c r="B50" s="15"/>
      <c r="C50" s="12" t="s">
        <v>203</v>
      </c>
      <c r="D50" s="12"/>
      <c r="E50" s="30"/>
      <c r="F50" s="30"/>
      <c r="G50" s="30"/>
      <c r="H50" s="410">
        <v>12843.573</v>
      </c>
      <c r="I50" s="327" t="s">
        <v>186</v>
      </c>
      <c r="J50" s="410">
        <v>12496.584000000001</v>
      </c>
      <c r="K50" s="327" t="s">
        <v>186</v>
      </c>
      <c r="L50" s="410">
        <v>14053.406999999999</v>
      </c>
      <c r="M50" s="439" t="s">
        <v>186</v>
      </c>
      <c r="N50" s="410">
        <v>12624.22</v>
      </c>
      <c r="O50" s="327"/>
      <c r="P50" s="410">
        <v>13232.471</v>
      </c>
    </row>
    <row r="51" spans="1:18" ht="11.1" customHeight="1">
      <c r="A51" s="30"/>
      <c r="B51" s="15"/>
      <c r="C51" s="12" t="s">
        <v>202</v>
      </c>
      <c r="D51" s="12"/>
      <c r="E51" s="30"/>
      <c r="F51" s="30"/>
      <c r="G51" s="30"/>
      <c r="H51" s="410">
        <v>8253.6110000000008</v>
      </c>
      <c r="I51" s="327" t="s">
        <v>186</v>
      </c>
      <c r="J51" s="410">
        <v>8211.0630000000001</v>
      </c>
      <c r="K51" s="327" t="s">
        <v>186</v>
      </c>
      <c r="L51" s="410">
        <v>8210.8860000000004</v>
      </c>
      <c r="M51" s="439" t="s">
        <v>186</v>
      </c>
      <c r="N51" s="410">
        <v>8394.2160000000003</v>
      </c>
      <c r="O51" s="327"/>
      <c r="P51" s="410">
        <v>8045.8950000000004</v>
      </c>
    </row>
    <row r="52" spans="1:18" ht="11.1" customHeight="1">
      <c r="A52" s="30"/>
      <c r="B52" s="15"/>
      <c r="C52" s="12" t="s">
        <v>386</v>
      </c>
      <c r="D52" s="12"/>
      <c r="E52" s="30"/>
      <c r="F52" s="30"/>
      <c r="G52" s="30"/>
      <c r="H52" s="410">
        <v>24116.67</v>
      </c>
      <c r="I52" s="327" t="s">
        <v>186</v>
      </c>
      <c r="J52" s="410">
        <v>23261.955000000002</v>
      </c>
      <c r="K52" s="327" t="s">
        <v>186</v>
      </c>
      <c r="L52" s="410">
        <v>22773.875</v>
      </c>
      <c r="M52" s="439" t="s">
        <v>186</v>
      </c>
      <c r="N52" s="410">
        <v>24751.102999999999</v>
      </c>
      <c r="O52" s="327"/>
      <c r="P52" s="410">
        <v>23759.736000000001</v>
      </c>
    </row>
    <row r="53" spans="1:18" ht="11.1" customHeight="1">
      <c r="A53" s="30"/>
      <c r="B53" s="15"/>
      <c r="C53" s="14" t="s">
        <v>178</v>
      </c>
      <c r="D53" s="12" t="s">
        <v>179</v>
      </c>
      <c r="E53" s="30"/>
      <c r="F53" s="30"/>
      <c r="G53" s="30"/>
      <c r="H53" s="410">
        <v>21004.456999999999</v>
      </c>
      <c r="I53" s="327" t="s">
        <v>186</v>
      </c>
      <c r="J53" s="410">
        <v>20474.77</v>
      </c>
      <c r="K53" s="327" t="s">
        <v>186</v>
      </c>
      <c r="L53" s="410">
        <v>20336.816999999999</v>
      </c>
      <c r="M53" s="439" t="s">
        <v>186</v>
      </c>
      <c r="N53" s="410">
        <v>22058.800999999999</v>
      </c>
      <c r="O53" s="327"/>
      <c r="P53" s="410">
        <v>21382.351999999999</v>
      </c>
    </row>
    <row r="54" spans="1:18" ht="11.1" customHeight="1">
      <c r="A54" s="30"/>
      <c r="B54" s="15"/>
      <c r="C54" s="14"/>
      <c r="D54" s="12" t="s">
        <v>180</v>
      </c>
      <c r="E54" s="30"/>
      <c r="F54" s="30"/>
      <c r="G54" s="30"/>
      <c r="H54" s="410">
        <v>609.70000000000005</v>
      </c>
      <c r="I54" s="327" t="s">
        <v>186</v>
      </c>
      <c r="J54" s="410">
        <v>472.077</v>
      </c>
      <c r="K54" s="327" t="s">
        <v>186</v>
      </c>
      <c r="L54" s="410">
        <v>425.49099999999999</v>
      </c>
      <c r="M54" s="439" t="s">
        <v>186</v>
      </c>
      <c r="N54" s="410">
        <v>658.79</v>
      </c>
      <c r="O54" s="327"/>
      <c r="P54" s="410">
        <v>421.43799999999999</v>
      </c>
    </row>
    <row r="55" spans="1:18" ht="11.1" customHeight="1">
      <c r="A55" s="30"/>
      <c r="B55" s="15"/>
      <c r="C55" s="14"/>
      <c r="D55" s="12" t="s">
        <v>387</v>
      </c>
      <c r="E55" s="30"/>
      <c r="F55" s="30"/>
      <c r="G55" s="30"/>
      <c r="H55" s="410">
        <v>2502.5129999999999</v>
      </c>
      <c r="I55" s="327" t="s">
        <v>186</v>
      </c>
      <c r="J55" s="410">
        <v>2315.1080000000002</v>
      </c>
      <c r="K55" s="327" t="s">
        <v>186</v>
      </c>
      <c r="L55" s="410">
        <v>2011.567</v>
      </c>
      <c r="M55" s="439" t="s">
        <v>186</v>
      </c>
      <c r="N55" s="410">
        <v>2033.5119999999999</v>
      </c>
      <c r="O55" s="327"/>
      <c r="P55" s="410">
        <v>1955.9459999999999</v>
      </c>
    </row>
    <row r="56" spans="1:18" ht="11.1" customHeight="1">
      <c r="A56" s="30"/>
      <c r="B56" s="15"/>
      <c r="C56" s="12" t="s">
        <v>204</v>
      </c>
      <c r="D56" s="12"/>
      <c r="E56" s="30"/>
      <c r="F56" s="30"/>
      <c r="G56" s="30"/>
      <c r="H56" s="410">
        <v>9842.1959999999999</v>
      </c>
      <c r="I56" s="327" t="s">
        <v>186</v>
      </c>
      <c r="J56" s="410">
        <v>11461.103999999999</v>
      </c>
      <c r="K56" s="327" t="s">
        <v>186</v>
      </c>
      <c r="L56" s="410">
        <v>10634.332</v>
      </c>
      <c r="M56" s="439" t="s">
        <v>186</v>
      </c>
      <c r="N56" s="410">
        <v>10495.09</v>
      </c>
      <c r="O56" s="450"/>
      <c r="P56" s="410">
        <v>12765.246999999999</v>
      </c>
    </row>
    <row r="57" spans="1:18" ht="7.2" customHeight="1">
      <c r="A57" s="12"/>
      <c r="B57" s="24"/>
      <c r="C57" s="14"/>
      <c r="D57" s="12"/>
      <c r="E57" s="12"/>
      <c r="F57" s="12"/>
      <c r="G57" s="12"/>
      <c r="H57" s="410"/>
      <c r="I57" s="327" t="s">
        <v>186</v>
      </c>
      <c r="J57" s="410"/>
      <c r="K57" s="327" t="s">
        <v>186</v>
      </c>
      <c r="L57" s="410" t="s">
        <v>186</v>
      </c>
      <c r="M57" s="439" t="s">
        <v>186</v>
      </c>
      <c r="N57" s="410" t="s">
        <v>186</v>
      </c>
      <c r="O57" s="327"/>
      <c r="P57" s="410" t="s">
        <v>186</v>
      </c>
    </row>
    <row r="58" spans="1:18" ht="11.1" customHeight="1">
      <c r="A58" s="20" t="s">
        <v>101</v>
      </c>
      <c r="B58" s="24"/>
      <c r="C58" s="14"/>
      <c r="D58" s="12"/>
      <c r="E58" s="12"/>
      <c r="F58" s="20"/>
      <c r="G58" s="20"/>
      <c r="H58" s="320">
        <v>179042.00899999999</v>
      </c>
      <c r="I58" s="450" t="s">
        <v>186</v>
      </c>
      <c r="J58" s="320">
        <v>169792.46299999999</v>
      </c>
      <c r="K58" s="450" t="s">
        <v>186</v>
      </c>
      <c r="L58" s="320">
        <v>167593.742</v>
      </c>
      <c r="M58" s="440" t="s">
        <v>186</v>
      </c>
      <c r="N58" s="320">
        <v>168181.42300000001</v>
      </c>
      <c r="O58" s="327"/>
      <c r="P58" s="320">
        <v>168250.772</v>
      </c>
      <c r="Q58" s="245"/>
      <c r="R58" s="245"/>
    </row>
    <row r="59" spans="1:18" ht="11.1" customHeight="1">
      <c r="A59" s="12" t="s">
        <v>178</v>
      </c>
      <c r="B59" s="30"/>
      <c r="C59" s="12" t="s">
        <v>201</v>
      </c>
      <c r="D59" s="12"/>
      <c r="E59" s="30"/>
      <c r="F59" s="30"/>
      <c r="G59" s="30"/>
      <c r="H59" s="410">
        <v>65073.798000000003</v>
      </c>
      <c r="I59" s="327" t="s">
        <v>186</v>
      </c>
      <c r="J59" s="410">
        <v>57627.923999999999</v>
      </c>
      <c r="K59" s="327" t="s">
        <v>186</v>
      </c>
      <c r="L59" s="410">
        <v>60196.712</v>
      </c>
      <c r="M59" s="439" t="s">
        <v>186</v>
      </c>
      <c r="N59" s="410">
        <v>56967.59</v>
      </c>
      <c r="O59" s="327"/>
      <c r="P59" s="410">
        <v>54739.955999999998</v>
      </c>
    </row>
    <row r="60" spans="1:18" ht="11.1" customHeight="1">
      <c r="A60" s="30"/>
      <c r="B60" s="15"/>
      <c r="C60" s="12" t="s">
        <v>203</v>
      </c>
      <c r="D60" s="12"/>
      <c r="E60" s="30"/>
      <c r="F60" s="30"/>
      <c r="G60" s="30"/>
      <c r="H60" s="410">
        <v>29044.705999999998</v>
      </c>
      <c r="I60" s="327" t="s">
        <v>186</v>
      </c>
      <c r="J60" s="410">
        <v>28744.706999999999</v>
      </c>
      <c r="K60" s="327" t="s">
        <v>186</v>
      </c>
      <c r="L60" s="410">
        <v>28418.383000000002</v>
      </c>
      <c r="M60" s="439" t="s">
        <v>186</v>
      </c>
      <c r="N60" s="410">
        <v>27560.844000000001</v>
      </c>
      <c r="O60" s="327"/>
      <c r="P60" s="410">
        <v>29907.163</v>
      </c>
    </row>
    <row r="61" spans="1:18" ht="11.1" customHeight="1">
      <c r="A61" s="30"/>
      <c r="B61" s="15"/>
      <c r="C61" s="12" t="s">
        <v>202</v>
      </c>
      <c r="D61" s="12"/>
      <c r="E61" s="30"/>
      <c r="F61" s="30"/>
      <c r="G61" s="30"/>
      <c r="H61" s="410">
        <v>13798.884</v>
      </c>
      <c r="I61" s="327" t="s">
        <v>186</v>
      </c>
      <c r="J61" s="410">
        <v>13933.3</v>
      </c>
      <c r="K61" s="327" t="s">
        <v>186</v>
      </c>
      <c r="L61" s="410">
        <v>13535.766</v>
      </c>
      <c r="M61" s="439" t="s">
        <v>186</v>
      </c>
      <c r="N61" s="410">
        <v>14191.446</v>
      </c>
      <c r="O61" s="327"/>
      <c r="P61" s="410">
        <v>13998.471</v>
      </c>
    </row>
    <row r="62" spans="1:18" ht="11.1" customHeight="1">
      <c r="A62" s="30"/>
      <c r="B62" s="15"/>
      <c r="C62" s="12" t="s">
        <v>386</v>
      </c>
      <c r="D62" s="12"/>
      <c r="E62" s="30"/>
      <c r="F62" s="30"/>
      <c r="G62" s="30"/>
      <c r="H62" s="410">
        <v>48646.300999999999</v>
      </c>
      <c r="I62" s="327" t="s">
        <v>186</v>
      </c>
      <c r="J62" s="410">
        <v>47135.004999999997</v>
      </c>
      <c r="K62" s="327" t="s">
        <v>186</v>
      </c>
      <c r="L62" s="410">
        <v>46119.525000000001</v>
      </c>
      <c r="M62" s="439" t="s">
        <v>186</v>
      </c>
      <c r="N62" s="410">
        <v>50078.067000000003</v>
      </c>
      <c r="O62" s="327"/>
      <c r="P62" s="410">
        <v>48208.324000000001</v>
      </c>
    </row>
    <row r="63" spans="1:18" ht="11.1" customHeight="1">
      <c r="A63" s="30"/>
      <c r="B63" s="15"/>
      <c r="C63" s="14" t="s">
        <v>178</v>
      </c>
      <c r="D63" s="12" t="s">
        <v>179</v>
      </c>
      <c r="E63" s="30"/>
      <c r="F63" s="30"/>
      <c r="G63" s="30"/>
      <c r="H63" s="410">
        <v>44027.945</v>
      </c>
      <c r="I63" s="327" t="s">
        <v>186</v>
      </c>
      <c r="J63" s="410">
        <v>42880.832999999999</v>
      </c>
      <c r="K63" s="327" t="s">
        <v>186</v>
      </c>
      <c r="L63" s="410">
        <v>42192.099000000002</v>
      </c>
      <c r="M63" s="439" t="s">
        <v>186</v>
      </c>
      <c r="N63" s="410">
        <v>45827.362999999998</v>
      </c>
      <c r="O63" s="327"/>
      <c r="P63" s="410">
        <v>44346.201000000001</v>
      </c>
    </row>
    <row r="64" spans="1:18" ht="11.1" customHeight="1">
      <c r="A64" s="30"/>
      <c r="B64" s="15"/>
      <c r="C64" s="14"/>
      <c r="D64" s="12" t="s">
        <v>180</v>
      </c>
      <c r="E64" s="30"/>
      <c r="F64" s="30"/>
      <c r="G64" s="30"/>
      <c r="H64" s="410">
        <v>988.70399999999995</v>
      </c>
      <c r="I64" s="327" t="s">
        <v>186</v>
      </c>
      <c r="J64" s="410">
        <v>809.09199999999998</v>
      </c>
      <c r="K64" s="327" t="s">
        <v>186</v>
      </c>
      <c r="L64" s="410">
        <v>748.98699999999997</v>
      </c>
      <c r="M64" s="439" t="s">
        <v>186</v>
      </c>
      <c r="N64" s="410">
        <v>1099.0429999999999</v>
      </c>
      <c r="O64" s="327"/>
      <c r="P64" s="410">
        <v>696.65499999999997</v>
      </c>
    </row>
    <row r="65" spans="1:18" ht="11.1" customHeight="1">
      <c r="A65" s="30"/>
      <c r="B65" s="15"/>
      <c r="C65" s="14"/>
      <c r="D65" s="12" t="s">
        <v>387</v>
      </c>
      <c r="E65" s="30"/>
      <c r="F65" s="30"/>
      <c r="G65" s="30"/>
      <c r="H65" s="410">
        <v>3629.652</v>
      </c>
      <c r="I65" s="327" t="s">
        <v>186</v>
      </c>
      <c r="J65" s="410">
        <v>3445.08</v>
      </c>
      <c r="K65" s="327"/>
      <c r="L65" s="410">
        <v>3178.4389999999999</v>
      </c>
      <c r="M65" s="439"/>
      <c r="N65" s="410">
        <v>3151.6610000000001</v>
      </c>
      <c r="O65" s="245" t="s">
        <v>186</v>
      </c>
      <c r="P65" s="410">
        <v>3165.4679999999998</v>
      </c>
    </row>
    <row r="66" spans="1:18" ht="11.1" customHeight="1">
      <c r="A66" s="47"/>
      <c r="B66" s="122"/>
      <c r="C66" s="10" t="s">
        <v>204</v>
      </c>
      <c r="D66" s="10"/>
      <c r="E66" s="47"/>
      <c r="F66" s="47"/>
      <c r="G66" s="47"/>
      <c r="H66" s="432">
        <v>22478.32</v>
      </c>
      <c r="I66" s="328" t="s">
        <v>186</v>
      </c>
      <c r="J66" s="432">
        <v>22351.526999999998</v>
      </c>
      <c r="K66" s="328"/>
      <c r="L66" s="432">
        <v>19323.356</v>
      </c>
      <c r="M66" s="441"/>
      <c r="N66" s="432">
        <v>19383.475999999999</v>
      </c>
      <c r="O66" s="86" t="s">
        <v>186</v>
      </c>
      <c r="P66" s="432">
        <v>21396.858</v>
      </c>
      <c r="Q66" s="241" t="s">
        <v>186</v>
      </c>
    </row>
    <row r="67" spans="1:18" s="3" customFormat="1" ht="21" customHeight="1">
      <c r="I67" s="245"/>
      <c r="K67" s="245"/>
      <c r="M67" s="245"/>
      <c r="N67" s="664"/>
      <c r="O67" s="664"/>
      <c r="P67" s="664"/>
      <c r="Q67" s="245"/>
      <c r="R67" s="245"/>
    </row>
    <row r="68" spans="1:18" ht="24.75" customHeight="1">
      <c r="A68" s="840" t="s">
        <v>461</v>
      </c>
      <c r="B68" s="840"/>
      <c r="C68" s="840"/>
      <c r="D68" s="840"/>
      <c r="E68" s="840"/>
      <c r="F68" s="840"/>
      <c r="G68" s="840"/>
      <c r="H68" s="840"/>
      <c r="I68" s="840"/>
      <c r="J68" s="840"/>
      <c r="K68" s="840"/>
      <c r="L68" s="840"/>
      <c r="M68" s="145"/>
      <c r="Q68" s="145"/>
      <c r="R68" s="145"/>
    </row>
    <row r="69" spans="1:18" ht="34.5" customHeight="1">
      <c r="A69" s="840" t="s">
        <v>425</v>
      </c>
      <c r="B69" s="840"/>
      <c r="C69" s="840"/>
      <c r="D69" s="840"/>
      <c r="E69" s="840"/>
      <c r="F69" s="840"/>
      <c r="G69" s="840"/>
      <c r="H69" s="840"/>
      <c r="I69" s="840"/>
      <c r="J69" s="840"/>
      <c r="K69" s="840"/>
      <c r="L69" s="840"/>
      <c r="M69" s="408"/>
      <c r="Q69" s="408"/>
      <c r="R69" s="408"/>
    </row>
  </sheetData>
  <mergeCells count="3">
    <mergeCell ref="A2:P2"/>
    <mergeCell ref="A68:L68"/>
    <mergeCell ref="A69:L69"/>
  </mergeCells>
  <pageMargins left="0.70866141732283472" right="0.70866141732283472" top="0.74803149606299213" bottom="0.74803149606299213" header="0.31496062992125984" footer="0.31496062992125984"/>
  <pageSetup paperSize="9" scale="9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7"/>
  <dimension ref="A1:V78"/>
  <sheetViews>
    <sheetView showGridLines="0" zoomScaleNormal="100" zoomScaleSheetLayoutView="100" workbookViewId="0"/>
  </sheetViews>
  <sheetFormatPr defaultRowHeight="13.2" customHeight="1"/>
  <cols>
    <col min="1" max="1" width="7.33203125" style="96" customWidth="1"/>
    <col min="2" max="2" width="5.33203125" style="96" customWidth="1"/>
    <col min="3" max="3" width="24.33203125" style="163" customWidth="1"/>
    <col min="4" max="4" width="13.6640625" style="96" customWidth="1"/>
    <col min="5" max="5" width="1.44140625" style="96" customWidth="1"/>
    <col min="6" max="6" width="13.6640625" style="96" customWidth="1"/>
    <col min="7" max="7" width="1.44140625" style="96" customWidth="1"/>
    <col min="8" max="8" width="13.6640625" style="736" customWidth="1"/>
    <col min="9" max="9" width="1.44140625" style="263" customWidth="1"/>
    <col min="10" max="10" width="7.33203125" style="96" customWidth="1"/>
    <col min="11" max="11" width="5.33203125" style="96" customWidth="1"/>
    <col min="12" max="12" width="23.33203125" style="163" customWidth="1"/>
    <col min="13" max="13" width="13.6640625" style="96" customWidth="1"/>
    <col min="14" max="14" width="1.44140625" style="96" customWidth="1"/>
    <col min="15" max="15" width="13.6640625" style="96" customWidth="1"/>
    <col min="16" max="16" width="1.44140625" style="96" customWidth="1"/>
    <col min="17" max="17" width="13.6640625" style="736" customWidth="1"/>
    <col min="18" max="18" width="1.44140625" style="263" customWidth="1"/>
  </cols>
  <sheetData>
    <row r="1" spans="1:22" ht="12.75" customHeight="1">
      <c r="A1" s="92" t="s">
        <v>1114</v>
      </c>
      <c r="B1" s="92"/>
      <c r="C1" s="158"/>
      <c r="D1" s="92"/>
      <c r="E1" s="92"/>
      <c r="F1" s="92"/>
      <c r="G1" s="92"/>
      <c r="H1" s="92"/>
      <c r="I1" s="259"/>
      <c r="J1" s="92"/>
      <c r="K1" s="92"/>
      <c r="L1" s="158"/>
      <c r="M1" s="92"/>
      <c r="N1" s="92"/>
      <c r="O1" s="92"/>
      <c r="P1" s="92"/>
      <c r="Q1" s="92"/>
      <c r="R1" s="259"/>
    </row>
    <row r="2" spans="1:22" s="205" customFormat="1" ht="26.1" customHeight="1">
      <c r="A2" s="856" t="s">
        <v>1313</v>
      </c>
      <c r="B2" s="857"/>
      <c r="C2" s="857"/>
      <c r="D2" s="857"/>
      <c r="E2" s="857"/>
      <c r="F2" s="857"/>
      <c r="G2" s="857"/>
      <c r="H2" s="857"/>
      <c r="I2" s="260"/>
      <c r="J2" s="721"/>
      <c r="K2" s="721"/>
      <c r="L2" s="722"/>
      <c r="M2" s="721"/>
      <c r="N2" s="721"/>
      <c r="O2" s="721"/>
      <c r="P2" s="721"/>
      <c r="Q2" s="721"/>
      <c r="R2" s="260"/>
    </row>
    <row r="3" spans="1:22" s="58" customFormat="1" ht="26.1" customHeight="1">
      <c r="A3" s="858" t="s">
        <v>1314</v>
      </c>
      <c r="B3" s="859"/>
      <c r="C3" s="859"/>
      <c r="D3" s="859"/>
      <c r="E3" s="859"/>
      <c r="F3" s="859"/>
      <c r="G3" s="859"/>
      <c r="H3" s="859"/>
      <c r="I3" s="299"/>
      <c r="J3" s="723"/>
      <c r="K3" s="723"/>
      <c r="L3" s="724"/>
      <c r="M3" s="723"/>
      <c r="N3" s="723"/>
      <c r="O3" s="723"/>
      <c r="P3" s="723"/>
      <c r="Q3" s="725"/>
      <c r="R3" s="299"/>
      <c r="S3" s="308"/>
    </row>
    <row r="4" spans="1:22" s="151" customFormat="1" ht="13.2" customHeight="1">
      <c r="A4" s="152" t="s">
        <v>100</v>
      </c>
      <c r="B4" s="153"/>
      <c r="C4" s="153"/>
      <c r="D4" s="726" t="s">
        <v>232</v>
      </c>
      <c r="E4" s="726"/>
      <c r="F4" s="726" t="s">
        <v>233</v>
      </c>
      <c r="G4" s="726"/>
      <c r="H4" s="727" t="s">
        <v>101</v>
      </c>
      <c r="I4" s="262"/>
      <c r="J4" s="152" t="s">
        <v>100</v>
      </c>
      <c r="K4" s="153"/>
      <c r="L4" s="153"/>
      <c r="M4" s="726" t="s">
        <v>232</v>
      </c>
      <c r="N4" s="726"/>
      <c r="O4" s="726" t="s">
        <v>233</v>
      </c>
      <c r="P4" s="726"/>
      <c r="Q4" s="727" t="s">
        <v>101</v>
      </c>
      <c r="R4" s="262"/>
    </row>
    <row r="5" spans="1:22" s="151" customFormat="1" ht="13.2" customHeight="1">
      <c r="B5" s="154"/>
      <c r="C5" s="154"/>
      <c r="D5" s="728" t="s">
        <v>102</v>
      </c>
      <c r="E5" s="728"/>
      <c r="F5" s="728" t="s">
        <v>102</v>
      </c>
      <c r="G5" s="728"/>
      <c r="H5" s="729" t="s">
        <v>103</v>
      </c>
      <c r="I5" s="262"/>
      <c r="K5" s="154"/>
      <c r="L5" s="154"/>
      <c r="M5" s="728" t="s">
        <v>102</v>
      </c>
      <c r="N5" s="728"/>
      <c r="O5" s="728" t="s">
        <v>102</v>
      </c>
      <c r="P5" s="728"/>
      <c r="Q5" s="729" t="s">
        <v>103</v>
      </c>
      <c r="R5" s="262"/>
    </row>
    <row r="6" spans="1:22" s="151" customFormat="1" ht="13.2" customHeight="1">
      <c r="B6" s="154"/>
      <c r="C6" s="154"/>
      <c r="D6" s="730" t="s">
        <v>295</v>
      </c>
      <c r="E6" s="730"/>
      <c r="F6" s="730" t="s">
        <v>234</v>
      </c>
      <c r="G6" s="730"/>
      <c r="H6" s="731"/>
      <c r="I6" s="262"/>
      <c r="K6" s="154"/>
      <c r="L6" s="154"/>
      <c r="M6" s="730" t="s">
        <v>295</v>
      </c>
      <c r="N6" s="730"/>
      <c r="O6" s="730" t="s">
        <v>234</v>
      </c>
      <c r="P6" s="730"/>
      <c r="Q6" s="731"/>
      <c r="R6" s="262"/>
    </row>
    <row r="7" spans="1:22" s="151" customFormat="1" ht="13.2" customHeight="1">
      <c r="A7" s="156" t="s">
        <v>100</v>
      </c>
      <c r="B7" s="155"/>
      <c r="C7" s="155"/>
      <c r="D7" s="732" t="s">
        <v>75</v>
      </c>
      <c r="E7" s="732"/>
      <c r="F7" s="732" t="s">
        <v>75</v>
      </c>
      <c r="G7" s="732"/>
      <c r="H7" s="733"/>
      <c r="I7" s="262"/>
      <c r="J7" s="156" t="s">
        <v>100</v>
      </c>
      <c r="K7" s="155"/>
      <c r="L7" s="155"/>
      <c r="M7" s="732" t="s">
        <v>75</v>
      </c>
      <c r="N7" s="732"/>
      <c r="O7" s="732" t="s">
        <v>75</v>
      </c>
      <c r="P7" s="732"/>
      <c r="Q7" s="733"/>
      <c r="R7" s="262"/>
    </row>
    <row r="8" spans="1:22" s="42" customFormat="1" ht="13.2" customHeight="1">
      <c r="A8" s="139" t="s">
        <v>104</v>
      </c>
      <c r="B8" s="79"/>
      <c r="C8" s="159"/>
      <c r="D8" s="320">
        <v>8536.5290000000005</v>
      </c>
      <c r="E8" s="327" t="s">
        <v>186</v>
      </c>
      <c r="F8" s="320">
        <v>4389.0540000000001</v>
      </c>
      <c r="G8" s="327" t="s">
        <v>186</v>
      </c>
      <c r="H8" s="320">
        <v>12925.583000000001</v>
      </c>
      <c r="I8" s="250" t="s">
        <v>186</v>
      </c>
      <c r="J8" s="139" t="s">
        <v>107</v>
      </c>
      <c r="K8" s="79"/>
      <c r="L8" s="159"/>
      <c r="M8" s="320">
        <v>3653.4780000000001</v>
      </c>
      <c r="N8" s="327" t="s">
        <v>186</v>
      </c>
      <c r="O8" s="320">
        <v>3148.451</v>
      </c>
      <c r="P8" s="327" t="s">
        <v>186</v>
      </c>
      <c r="Q8" s="320">
        <v>6801.9290000000001</v>
      </c>
      <c r="R8" s="242" t="s">
        <v>186</v>
      </c>
      <c r="U8" s="139"/>
      <c r="V8" s="139"/>
    </row>
    <row r="9" spans="1:22" s="42" customFormat="1" ht="13.2" customHeight="1">
      <c r="A9" s="12" t="s">
        <v>215</v>
      </c>
      <c r="B9" s="42" t="s">
        <v>235</v>
      </c>
      <c r="C9" s="151"/>
      <c r="D9" s="410">
        <v>2565.011</v>
      </c>
      <c r="E9" s="327" t="s">
        <v>186</v>
      </c>
      <c r="F9" s="410">
        <v>837.85900000000004</v>
      </c>
      <c r="G9" s="327"/>
      <c r="H9" s="320">
        <v>3402.87</v>
      </c>
      <c r="I9" s="242" t="s">
        <v>186</v>
      </c>
      <c r="J9" s="12" t="s">
        <v>178</v>
      </c>
      <c r="K9" s="42" t="s">
        <v>226</v>
      </c>
      <c r="L9" s="151"/>
      <c r="M9" s="410">
        <v>1156.876</v>
      </c>
      <c r="N9" s="327" t="s">
        <v>186</v>
      </c>
      <c r="O9" s="410">
        <v>41.920999999999999</v>
      </c>
      <c r="P9" s="327"/>
      <c r="Q9" s="320">
        <v>1198.797</v>
      </c>
      <c r="R9" s="242" t="s">
        <v>186</v>
      </c>
      <c r="U9" s="139"/>
      <c r="V9" s="139"/>
    </row>
    <row r="10" spans="1:22" s="42" customFormat="1" ht="13.2" customHeight="1">
      <c r="A10" s="30" t="s">
        <v>210</v>
      </c>
      <c r="B10" s="42" t="s">
        <v>236</v>
      </c>
      <c r="C10" s="151"/>
      <c r="D10" s="410">
        <v>814.10799999999995</v>
      </c>
      <c r="E10" s="327" t="s">
        <v>186</v>
      </c>
      <c r="F10" s="410">
        <v>144.27500000000001</v>
      </c>
      <c r="G10" s="327"/>
      <c r="H10" s="320">
        <v>958.38300000000004</v>
      </c>
      <c r="I10" s="242" t="s">
        <v>186</v>
      </c>
      <c r="J10" s="12"/>
      <c r="K10" s="42" t="s">
        <v>227</v>
      </c>
      <c r="L10" s="151"/>
      <c r="M10" s="410">
        <v>853.13300000000004</v>
      </c>
      <c r="N10" s="327" t="s">
        <v>186</v>
      </c>
      <c r="O10" s="410">
        <v>286.084</v>
      </c>
      <c r="P10" s="327" t="s">
        <v>186</v>
      </c>
      <c r="Q10" s="320">
        <v>1139.2170000000001</v>
      </c>
      <c r="R10" s="242" t="s">
        <v>186</v>
      </c>
      <c r="U10" s="187"/>
      <c r="V10" s="187"/>
    </row>
    <row r="11" spans="1:22" s="42" customFormat="1" ht="13.2" customHeight="1">
      <c r="A11" s="12"/>
      <c r="B11" s="42" t="s">
        <v>237</v>
      </c>
      <c r="C11" s="151"/>
      <c r="D11" s="410">
        <v>237.37100000000001</v>
      </c>
      <c r="E11" s="327"/>
      <c r="F11" s="410">
        <v>128.25800000000001</v>
      </c>
      <c r="G11" s="327"/>
      <c r="H11" s="320">
        <v>365.62900000000002</v>
      </c>
      <c r="I11" s="242"/>
      <c r="J11" s="12"/>
      <c r="K11" s="42" t="s">
        <v>228</v>
      </c>
      <c r="L11" s="151"/>
      <c r="M11" s="410">
        <v>391.846</v>
      </c>
      <c r="N11" s="327"/>
      <c r="O11" s="410">
        <v>961.33900000000006</v>
      </c>
      <c r="P11" s="327"/>
      <c r="Q11" s="320">
        <v>1353.1849999999999</v>
      </c>
      <c r="R11" s="242"/>
      <c r="U11" s="187"/>
      <c r="V11" s="187"/>
    </row>
    <row r="12" spans="1:22" s="42" customFormat="1" ht="13.2" customHeight="1">
      <c r="A12" s="12"/>
      <c r="B12" s="42" t="s">
        <v>391</v>
      </c>
      <c r="C12" s="151"/>
      <c r="D12" s="410">
        <v>3934.7689999999998</v>
      </c>
      <c r="E12" s="327" t="s">
        <v>186</v>
      </c>
      <c r="F12" s="410">
        <v>3118.7550000000001</v>
      </c>
      <c r="G12" s="327" t="s">
        <v>186</v>
      </c>
      <c r="H12" s="320">
        <v>7053.5240000000003</v>
      </c>
      <c r="I12" s="242" t="s">
        <v>186</v>
      </c>
      <c r="J12" s="12"/>
      <c r="K12" s="42" t="s">
        <v>386</v>
      </c>
      <c r="L12" s="151"/>
      <c r="M12" s="410" t="s">
        <v>414</v>
      </c>
      <c r="N12" s="327" t="s">
        <v>186</v>
      </c>
      <c r="O12" s="410" t="s">
        <v>414</v>
      </c>
      <c r="P12" s="327" t="s">
        <v>186</v>
      </c>
      <c r="Q12" s="320" t="s">
        <v>414</v>
      </c>
      <c r="R12" s="242" t="s">
        <v>186</v>
      </c>
      <c r="U12" s="187"/>
      <c r="V12" s="187"/>
    </row>
    <row r="13" spans="1:22" s="42" customFormat="1" ht="13.2" customHeight="1">
      <c r="A13" s="12"/>
      <c r="B13" s="42" t="s">
        <v>215</v>
      </c>
      <c r="C13" s="151" t="s">
        <v>207</v>
      </c>
      <c r="D13" s="410">
        <v>3717.232</v>
      </c>
      <c r="E13" s="327" t="s">
        <v>186</v>
      </c>
      <c r="F13" s="410">
        <v>3001.239</v>
      </c>
      <c r="G13" s="327" t="s">
        <v>186</v>
      </c>
      <c r="H13" s="320">
        <v>6718.4709999999995</v>
      </c>
      <c r="I13" s="242" t="s">
        <v>186</v>
      </c>
      <c r="J13" s="12"/>
      <c r="K13" s="42" t="s">
        <v>215</v>
      </c>
      <c r="L13" s="151" t="s">
        <v>179</v>
      </c>
      <c r="M13" s="410" t="s">
        <v>414</v>
      </c>
      <c r="N13" s="327" t="s">
        <v>186</v>
      </c>
      <c r="O13" s="410" t="s">
        <v>414</v>
      </c>
      <c r="P13" s="327" t="s">
        <v>186</v>
      </c>
      <c r="Q13" s="320" t="s">
        <v>414</v>
      </c>
      <c r="R13" s="242" t="s">
        <v>186</v>
      </c>
      <c r="U13" s="139"/>
      <c r="V13" s="139"/>
    </row>
    <row r="14" spans="1:22" s="42" customFormat="1" ht="13.2" customHeight="1">
      <c r="A14" s="12"/>
      <c r="C14" s="157" t="s">
        <v>231</v>
      </c>
      <c r="D14" s="410" t="s">
        <v>414</v>
      </c>
      <c r="E14" s="327" t="s">
        <v>186</v>
      </c>
      <c r="F14" s="410" t="s">
        <v>414</v>
      </c>
      <c r="G14" s="327" t="s">
        <v>186</v>
      </c>
      <c r="H14" s="320" t="s">
        <v>414</v>
      </c>
      <c r="I14" s="242" t="s">
        <v>186</v>
      </c>
      <c r="J14" s="12"/>
      <c r="L14" s="151" t="s">
        <v>180</v>
      </c>
      <c r="M14" s="410" t="s">
        <v>414</v>
      </c>
      <c r="N14" s="327" t="s">
        <v>186</v>
      </c>
      <c r="O14" s="410" t="s">
        <v>414</v>
      </c>
      <c r="P14" s="327" t="s">
        <v>186</v>
      </c>
      <c r="Q14" s="320" t="s">
        <v>414</v>
      </c>
      <c r="R14" s="242" t="s">
        <v>186</v>
      </c>
      <c r="U14" s="187"/>
      <c r="V14" s="187"/>
    </row>
    <row r="15" spans="1:22" s="42" customFormat="1" ht="13.2" customHeight="1">
      <c r="A15" s="12"/>
      <c r="C15" s="157" t="s">
        <v>208</v>
      </c>
      <c r="D15" s="410" t="s">
        <v>414</v>
      </c>
      <c r="E15" s="327" t="s">
        <v>186</v>
      </c>
      <c r="F15" s="410" t="s">
        <v>414</v>
      </c>
      <c r="G15" s="327" t="s">
        <v>186</v>
      </c>
      <c r="H15" s="320" t="s">
        <v>414</v>
      </c>
      <c r="I15" s="242" t="s">
        <v>186</v>
      </c>
      <c r="J15" s="12"/>
      <c r="L15" s="151" t="s">
        <v>387</v>
      </c>
      <c r="M15" s="410" t="s">
        <v>414</v>
      </c>
      <c r="N15" s="327" t="s">
        <v>186</v>
      </c>
      <c r="O15" s="410" t="s">
        <v>414</v>
      </c>
      <c r="P15" s="327" t="s">
        <v>186</v>
      </c>
      <c r="Q15" s="320" t="s">
        <v>414</v>
      </c>
      <c r="R15" s="242" t="s">
        <v>186</v>
      </c>
      <c r="U15" s="187"/>
      <c r="V15" s="187"/>
    </row>
    <row r="16" spans="1:22" s="42" customFormat="1" ht="13.2" customHeight="1">
      <c r="A16" s="12"/>
      <c r="C16" s="151" t="s">
        <v>432</v>
      </c>
      <c r="D16" s="410" t="s">
        <v>414</v>
      </c>
      <c r="E16" s="327" t="s">
        <v>186</v>
      </c>
      <c r="F16" s="410" t="s">
        <v>414</v>
      </c>
      <c r="G16" s="327" t="s">
        <v>186</v>
      </c>
      <c r="H16" s="320" t="s">
        <v>414</v>
      </c>
      <c r="I16" s="242" t="s">
        <v>186</v>
      </c>
      <c r="J16" s="12"/>
      <c r="K16" s="42" t="s">
        <v>204</v>
      </c>
      <c r="L16" s="151"/>
      <c r="M16" s="410">
        <v>1251.623</v>
      </c>
      <c r="N16" s="327" t="s">
        <v>186</v>
      </c>
      <c r="O16" s="410">
        <v>1859.107</v>
      </c>
      <c r="P16" s="327" t="s">
        <v>186</v>
      </c>
      <c r="Q16" s="320">
        <v>3110.73</v>
      </c>
      <c r="R16" s="242" t="s">
        <v>186</v>
      </c>
      <c r="U16" s="12"/>
      <c r="V16" s="12"/>
    </row>
    <row r="17" spans="1:18" s="42" customFormat="1" ht="13.2" customHeight="1">
      <c r="A17" s="12"/>
      <c r="C17" s="151" t="s">
        <v>395</v>
      </c>
      <c r="D17" s="410">
        <v>217.53700000000001</v>
      </c>
      <c r="E17" s="327" t="s">
        <v>186</v>
      </c>
      <c r="F17" s="410">
        <v>117.51600000000001</v>
      </c>
      <c r="G17" s="327" t="s">
        <v>186</v>
      </c>
      <c r="H17" s="320">
        <v>335.053</v>
      </c>
      <c r="I17" s="242" t="s">
        <v>186</v>
      </c>
      <c r="J17" s="139" t="s">
        <v>109</v>
      </c>
      <c r="K17" s="79"/>
      <c r="L17" s="159"/>
      <c r="M17" s="320">
        <v>2876.855</v>
      </c>
      <c r="N17" s="327" t="s">
        <v>186</v>
      </c>
      <c r="O17" s="320">
        <v>2365.0740000000001</v>
      </c>
      <c r="P17" s="327" t="s">
        <v>186</v>
      </c>
      <c r="Q17" s="320">
        <v>5241.9290000000001</v>
      </c>
      <c r="R17" s="242" t="s">
        <v>186</v>
      </c>
    </row>
    <row r="18" spans="1:18" s="42" customFormat="1" ht="13.2" customHeight="1">
      <c r="A18" s="12"/>
      <c r="C18" s="157" t="s">
        <v>229</v>
      </c>
      <c r="D18" s="410" t="s">
        <v>414</v>
      </c>
      <c r="E18" s="327" t="s">
        <v>186</v>
      </c>
      <c r="F18" s="410" t="s">
        <v>414</v>
      </c>
      <c r="G18" s="327" t="s">
        <v>186</v>
      </c>
      <c r="H18" s="320" t="s">
        <v>414</v>
      </c>
      <c r="I18" s="242" t="s">
        <v>186</v>
      </c>
      <c r="J18" s="12" t="s">
        <v>178</v>
      </c>
      <c r="K18" s="42" t="s">
        <v>226</v>
      </c>
      <c r="L18" s="151"/>
      <c r="M18" s="410">
        <v>780.47400000000005</v>
      </c>
      <c r="N18" s="327" t="s">
        <v>186</v>
      </c>
      <c r="O18" s="410">
        <v>100.10299999999999</v>
      </c>
      <c r="P18" s="327" t="s">
        <v>186</v>
      </c>
      <c r="Q18" s="320">
        <v>880.577</v>
      </c>
      <c r="R18" s="242" t="s">
        <v>186</v>
      </c>
    </row>
    <row r="19" spans="1:18" s="42" customFormat="1" ht="13.2" customHeight="1">
      <c r="A19" s="12"/>
      <c r="B19" s="42" t="s">
        <v>238</v>
      </c>
      <c r="C19" s="151"/>
      <c r="D19" s="410">
        <v>985.27</v>
      </c>
      <c r="E19" s="327" t="s">
        <v>186</v>
      </c>
      <c r="F19" s="410">
        <v>159.90700000000001</v>
      </c>
      <c r="G19" s="327"/>
      <c r="H19" s="320">
        <v>1145.1769999999999</v>
      </c>
      <c r="I19" s="242" t="s">
        <v>186</v>
      </c>
      <c r="J19" s="12"/>
      <c r="K19" s="42" t="s">
        <v>227</v>
      </c>
      <c r="L19" s="151"/>
      <c r="M19" s="410">
        <v>705.91</v>
      </c>
      <c r="N19" s="327" t="s">
        <v>186</v>
      </c>
      <c r="O19" s="410">
        <v>8.2579999999999991</v>
      </c>
      <c r="P19" s="327"/>
      <c r="Q19" s="320">
        <v>714.16800000000001</v>
      </c>
      <c r="R19" s="242" t="s">
        <v>186</v>
      </c>
    </row>
    <row r="20" spans="1:18" s="42" customFormat="1" ht="13.2" customHeight="1">
      <c r="A20" s="139" t="s">
        <v>106</v>
      </c>
      <c r="B20" s="79"/>
      <c r="C20" s="159"/>
      <c r="D20" s="320">
        <v>8661.86</v>
      </c>
      <c r="E20" s="327" t="s">
        <v>186</v>
      </c>
      <c r="F20" s="320">
        <v>4125.0150000000003</v>
      </c>
      <c r="G20" s="327" t="s">
        <v>186</v>
      </c>
      <c r="H20" s="320">
        <v>12786.875</v>
      </c>
      <c r="I20" s="250" t="s">
        <v>186</v>
      </c>
      <c r="J20" s="12"/>
      <c r="K20" s="42" t="s">
        <v>228</v>
      </c>
      <c r="L20" s="151"/>
      <c r="M20" s="410">
        <v>5.0190000000000001</v>
      </c>
      <c r="N20" s="327"/>
      <c r="O20" s="410">
        <v>6.1280000000000001</v>
      </c>
      <c r="P20" s="327"/>
      <c r="Q20" s="320">
        <v>11.147</v>
      </c>
      <c r="R20" s="242"/>
    </row>
    <row r="21" spans="1:18" s="42" customFormat="1" ht="13.2" customHeight="1">
      <c r="A21" s="12" t="s">
        <v>178</v>
      </c>
      <c r="B21" s="42" t="s">
        <v>226</v>
      </c>
      <c r="C21" s="151"/>
      <c r="D21" s="410">
        <v>1807.623</v>
      </c>
      <c r="E21" s="327" t="s">
        <v>186</v>
      </c>
      <c r="F21" s="410">
        <v>308.06700000000001</v>
      </c>
      <c r="G21" s="327" t="s">
        <v>186</v>
      </c>
      <c r="H21" s="320">
        <v>2115.69</v>
      </c>
      <c r="I21" s="242" t="s">
        <v>186</v>
      </c>
      <c r="J21" s="12"/>
      <c r="K21" s="42" t="s">
        <v>386</v>
      </c>
      <c r="L21" s="151"/>
      <c r="M21" s="410">
        <v>3.4180000000000001</v>
      </c>
      <c r="N21" s="327"/>
      <c r="O21" s="410">
        <v>432.40199999999999</v>
      </c>
      <c r="P21" s="327"/>
      <c r="Q21" s="320">
        <v>435.82</v>
      </c>
      <c r="R21" s="242"/>
    </row>
    <row r="22" spans="1:18" s="42" customFormat="1" ht="13.2" customHeight="1">
      <c r="A22" s="12"/>
      <c r="B22" s="42" t="s">
        <v>227</v>
      </c>
      <c r="C22" s="151"/>
      <c r="D22" s="410">
        <v>5089.7330000000002</v>
      </c>
      <c r="E22" s="327" t="s">
        <v>186</v>
      </c>
      <c r="F22" s="410">
        <v>925.28899999999999</v>
      </c>
      <c r="G22" s="327" t="s">
        <v>186</v>
      </c>
      <c r="H22" s="320">
        <v>6015.0219999999999</v>
      </c>
      <c r="I22" s="242" t="s">
        <v>186</v>
      </c>
      <c r="J22" s="12"/>
      <c r="K22" s="42" t="s">
        <v>215</v>
      </c>
      <c r="L22" s="151" t="s">
        <v>179</v>
      </c>
      <c r="M22" s="410" t="s">
        <v>414</v>
      </c>
      <c r="N22" s="327" t="s">
        <v>186</v>
      </c>
      <c r="O22" s="410" t="s">
        <v>414</v>
      </c>
      <c r="P22" s="327" t="s">
        <v>186</v>
      </c>
      <c r="Q22" s="320" t="s">
        <v>414</v>
      </c>
      <c r="R22" s="242" t="s">
        <v>186</v>
      </c>
    </row>
    <row r="23" spans="1:18" s="42" customFormat="1" ht="13.2" customHeight="1">
      <c r="A23" s="12"/>
      <c r="B23" s="42" t="s">
        <v>228</v>
      </c>
      <c r="C23" s="151"/>
      <c r="D23" s="410">
        <v>534.24199999999996</v>
      </c>
      <c r="E23" s="327" t="s">
        <v>186</v>
      </c>
      <c r="F23" s="410">
        <v>531.59699999999998</v>
      </c>
      <c r="G23" s="327" t="s">
        <v>186</v>
      </c>
      <c r="H23" s="320">
        <v>1065.8389999999999</v>
      </c>
      <c r="I23" s="242" t="s">
        <v>186</v>
      </c>
      <c r="J23" s="12"/>
      <c r="L23" s="151" t="s">
        <v>180</v>
      </c>
      <c r="M23" s="410" t="s">
        <v>414</v>
      </c>
      <c r="N23" s="327" t="s">
        <v>186</v>
      </c>
      <c r="O23" s="410" t="s">
        <v>414</v>
      </c>
      <c r="P23" s="327" t="s">
        <v>186</v>
      </c>
      <c r="Q23" s="320" t="s">
        <v>414</v>
      </c>
      <c r="R23" s="242" t="s">
        <v>186</v>
      </c>
    </row>
    <row r="24" spans="1:18" s="42" customFormat="1" ht="13.2" customHeight="1">
      <c r="A24" s="12"/>
      <c r="B24" s="42" t="s">
        <v>386</v>
      </c>
      <c r="C24" s="151"/>
      <c r="D24" s="410">
        <v>72.305000000000007</v>
      </c>
      <c r="E24" s="327"/>
      <c r="F24" s="410">
        <v>105.73099999999999</v>
      </c>
      <c r="G24" s="327"/>
      <c r="H24" s="320">
        <v>178.036</v>
      </c>
      <c r="I24" s="242"/>
      <c r="J24" s="12"/>
      <c r="L24" s="151" t="s">
        <v>387</v>
      </c>
      <c r="M24" s="410">
        <v>3.4180000000000001</v>
      </c>
      <c r="N24" s="327"/>
      <c r="O24" s="410">
        <v>432.40199999999999</v>
      </c>
      <c r="P24" s="327"/>
      <c r="Q24" s="320">
        <v>435.82</v>
      </c>
      <c r="R24" s="242"/>
    </row>
    <row r="25" spans="1:18" s="42" customFormat="1" ht="13.2" customHeight="1">
      <c r="A25" s="12"/>
      <c r="B25" s="42" t="s">
        <v>215</v>
      </c>
      <c r="C25" s="151" t="s">
        <v>179</v>
      </c>
      <c r="D25" s="410">
        <v>68.611999999999995</v>
      </c>
      <c r="E25" s="327"/>
      <c r="F25" s="410">
        <v>105.53100000000001</v>
      </c>
      <c r="G25" s="327"/>
      <c r="H25" s="320">
        <v>174.143</v>
      </c>
      <c r="I25" s="242"/>
      <c r="J25" s="12"/>
      <c r="K25" s="42" t="s">
        <v>204</v>
      </c>
      <c r="L25" s="151"/>
      <c r="M25" s="410">
        <v>1382.0340000000001</v>
      </c>
      <c r="N25" s="327" t="s">
        <v>186</v>
      </c>
      <c r="O25" s="410">
        <v>1818.183</v>
      </c>
      <c r="P25" s="327" t="s">
        <v>186</v>
      </c>
      <c r="Q25" s="320">
        <v>3200.2170000000001</v>
      </c>
      <c r="R25" s="242" t="s">
        <v>186</v>
      </c>
    </row>
    <row r="26" spans="1:18" s="42" customFormat="1" ht="13.2" customHeight="1">
      <c r="A26" s="12"/>
      <c r="C26" s="151" t="s">
        <v>180</v>
      </c>
      <c r="D26" s="410" t="s">
        <v>414</v>
      </c>
      <c r="E26" s="327" t="s">
        <v>186</v>
      </c>
      <c r="F26" s="410" t="s">
        <v>414</v>
      </c>
      <c r="G26" s="327" t="s">
        <v>186</v>
      </c>
      <c r="H26" s="320" t="s">
        <v>414</v>
      </c>
      <c r="I26" s="242"/>
      <c r="J26" s="139" t="s">
        <v>111</v>
      </c>
      <c r="K26" s="79"/>
      <c r="L26" s="159"/>
      <c r="M26" s="320">
        <v>5057.107</v>
      </c>
      <c r="N26" s="327" t="s">
        <v>186</v>
      </c>
      <c r="O26" s="320">
        <v>8487.6509999999998</v>
      </c>
      <c r="P26" s="327" t="s">
        <v>186</v>
      </c>
      <c r="Q26" s="320">
        <v>13544.758</v>
      </c>
      <c r="R26" s="242" t="s">
        <v>186</v>
      </c>
    </row>
    <row r="27" spans="1:18" s="42" customFormat="1" ht="13.2" customHeight="1">
      <c r="A27" s="12"/>
      <c r="C27" s="151" t="s">
        <v>387</v>
      </c>
      <c r="D27" s="410">
        <v>3.6930000000000001</v>
      </c>
      <c r="E27" s="327"/>
      <c r="F27" s="410">
        <v>0.2</v>
      </c>
      <c r="G27" s="327"/>
      <c r="H27" s="320">
        <v>3.8929999999999998</v>
      </c>
      <c r="I27" s="242"/>
      <c r="J27" s="12" t="s">
        <v>178</v>
      </c>
      <c r="K27" s="42" t="s">
        <v>226</v>
      </c>
      <c r="L27" s="151"/>
      <c r="M27" s="410">
        <v>1026.04</v>
      </c>
      <c r="N27" s="327" t="s">
        <v>186</v>
      </c>
      <c r="O27" s="410">
        <v>616.64099999999996</v>
      </c>
      <c r="P27" s="327" t="s">
        <v>186</v>
      </c>
      <c r="Q27" s="320">
        <v>1642.681</v>
      </c>
      <c r="R27" s="242" t="s">
        <v>186</v>
      </c>
    </row>
    <row r="28" spans="1:18" s="42" customFormat="1" ht="13.2" customHeight="1">
      <c r="A28" s="12"/>
      <c r="B28" s="42" t="s">
        <v>204</v>
      </c>
      <c r="C28" s="151"/>
      <c r="D28" s="410">
        <v>1157.9570000000001</v>
      </c>
      <c r="E28" s="327" t="s">
        <v>186</v>
      </c>
      <c r="F28" s="410">
        <v>2254.3310000000001</v>
      </c>
      <c r="G28" s="327" t="s">
        <v>186</v>
      </c>
      <c r="H28" s="320">
        <v>3412.288</v>
      </c>
      <c r="I28" s="242" t="s">
        <v>186</v>
      </c>
      <c r="J28" s="12"/>
      <c r="K28" s="42" t="s">
        <v>227</v>
      </c>
      <c r="L28" s="151"/>
      <c r="M28" s="410">
        <v>2920.69</v>
      </c>
      <c r="N28" s="327" t="s">
        <v>186</v>
      </c>
      <c r="O28" s="410">
        <v>5571.15</v>
      </c>
      <c r="P28" s="327" t="s">
        <v>186</v>
      </c>
      <c r="Q28" s="320">
        <v>8491.84</v>
      </c>
      <c r="R28" s="242" t="s">
        <v>186</v>
      </c>
    </row>
    <row r="29" spans="1:18" s="42" customFormat="1" ht="13.2" customHeight="1">
      <c r="A29" s="139" t="s">
        <v>108</v>
      </c>
      <c r="B29" s="79"/>
      <c r="C29" s="159"/>
      <c r="D29" s="320">
        <v>3360.855</v>
      </c>
      <c r="E29" s="327" t="s">
        <v>186</v>
      </c>
      <c r="F29" s="320">
        <v>5507.607</v>
      </c>
      <c r="G29" s="327" t="s">
        <v>186</v>
      </c>
      <c r="H29" s="320">
        <v>8868.4619999999995</v>
      </c>
      <c r="I29" s="250" t="s">
        <v>186</v>
      </c>
      <c r="J29" s="12"/>
      <c r="K29" s="42" t="s">
        <v>228</v>
      </c>
      <c r="L29" s="151"/>
      <c r="M29" s="410">
        <v>50.360999999999997</v>
      </c>
      <c r="N29" s="327"/>
      <c r="O29" s="410">
        <v>79.328999999999994</v>
      </c>
      <c r="P29" s="327"/>
      <c r="Q29" s="320">
        <v>129.69</v>
      </c>
      <c r="R29" s="242"/>
    </row>
    <row r="30" spans="1:18" s="42" customFormat="1" ht="13.2" customHeight="1">
      <c r="A30" s="12" t="s">
        <v>215</v>
      </c>
      <c r="B30" s="42" t="s">
        <v>201</v>
      </c>
      <c r="C30" s="151"/>
      <c r="D30" s="410">
        <v>589.49699999999996</v>
      </c>
      <c r="E30" s="327" t="s">
        <v>186</v>
      </c>
      <c r="F30" s="410">
        <v>38.25</v>
      </c>
      <c r="G30" s="327"/>
      <c r="H30" s="320">
        <v>627.74699999999996</v>
      </c>
      <c r="I30" s="242" t="s">
        <v>186</v>
      </c>
      <c r="J30" s="12"/>
      <c r="K30" s="42" t="s">
        <v>386</v>
      </c>
      <c r="L30" s="151"/>
      <c r="M30" s="410">
        <v>386.19900000000001</v>
      </c>
      <c r="N30" s="327"/>
      <c r="O30" s="410">
        <v>140.61500000000001</v>
      </c>
      <c r="P30" s="327"/>
      <c r="Q30" s="320">
        <v>526.81399999999996</v>
      </c>
      <c r="R30" s="242"/>
    </row>
    <row r="31" spans="1:18" s="42" customFormat="1" ht="13.2" customHeight="1">
      <c r="B31" s="12" t="s">
        <v>203</v>
      </c>
      <c r="C31" s="151"/>
      <c r="D31" s="410">
        <v>1588.3679999999999</v>
      </c>
      <c r="E31" s="327" t="s">
        <v>186</v>
      </c>
      <c r="F31" s="410">
        <v>3794.4609999999998</v>
      </c>
      <c r="G31" s="327" t="s">
        <v>186</v>
      </c>
      <c r="H31" s="320">
        <v>5382.8289999999997</v>
      </c>
      <c r="I31" s="241" t="s">
        <v>186</v>
      </c>
      <c r="J31" s="12"/>
      <c r="K31" s="42" t="s">
        <v>215</v>
      </c>
      <c r="L31" s="151" t="s">
        <v>179</v>
      </c>
      <c r="M31" s="410">
        <v>181.429</v>
      </c>
      <c r="N31" s="327"/>
      <c r="O31" s="410">
        <v>136.95400000000001</v>
      </c>
      <c r="P31" s="327"/>
      <c r="Q31" s="320">
        <v>318.38299999999998</v>
      </c>
      <c r="R31" s="241"/>
    </row>
    <row r="32" spans="1:18" s="42" customFormat="1" ht="13.2" customHeight="1">
      <c r="B32" s="12" t="s">
        <v>202</v>
      </c>
      <c r="C32" s="151"/>
      <c r="D32" s="410">
        <v>7.11</v>
      </c>
      <c r="E32" s="327"/>
      <c r="F32" s="410">
        <v>6.5049999999999999</v>
      </c>
      <c r="G32" s="327"/>
      <c r="H32" s="320">
        <v>13.615</v>
      </c>
      <c r="I32" s="241"/>
      <c r="J32" s="12"/>
      <c r="L32" s="151" t="s">
        <v>180</v>
      </c>
      <c r="M32" s="410" t="s">
        <v>414</v>
      </c>
      <c r="N32" s="327" t="s">
        <v>186</v>
      </c>
      <c r="O32" s="410" t="s">
        <v>414</v>
      </c>
      <c r="P32" s="327" t="s">
        <v>186</v>
      </c>
      <c r="Q32" s="320" t="s">
        <v>414</v>
      </c>
      <c r="R32" s="241" t="s">
        <v>186</v>
      </c>
    </row>
    <row r="33" spans="1:18" s="42" customFormat="1" ht="13.2" customHeight="1">
      <c r="B33" s="12" t="s">
        <v>386</v>
      </c>
      <c r="C33" s="151"/>
      <c r="D33" s="410">
        <v>545.15899999999999</v>
      </c>
      <c r="E33" s="327"/>
      <c r="F33" s="410">
        <v>490.21899999999999</v>
      </c>
      <c r="G33" s="327"/>
      <c r="H33" s="320">
        <v>1035.3779999999999</v>
      </c>
      <c r="I33" s="241"/>
      <c r="J33" s="12"/>
      <c r="L33" s="151" t="s">
        <v>387</v>
      </c>
      <c r="M33" s="410">
        <v>204.77</v>
      </c>
      <c r="N33" s="327"/>
      <c r="O33" s="410">
        <v>3.661</v>
      </c>
      <c r="P33" s="327"/>
      <c r="Q33" s="320">
        <v>208.43100000000001</v>
      </c>
      <c r="R33" s="241"/>
    </row>
    <row r="34" spans="1:18" s="42" customFormat="1" ht="13.2" customHeight="1">
      <c r="A34" s="12"/>
      <c r="B34" s="42" t="s">
        <v>215</v>
      </c>
      <c r="C34" s="151" t="s">
        <v>179</v>
      </c>
      <c r="D34" s="410">
        <v>545.06899999999996</v>
      </c>
      <c r="E34" s="327"/>
      <c r="F34" s="410">
        <v>482.38200000000001</v>
      </c>
      <c r="G34" s="327"/>
      <c r="H34" s="320">
        <v>1027.451</v>
      </c>
      <c r="I34" s="242"/>
      <c r="J34" s="12"/>
      <c r="K34" s="42" t="s">
        <v>204</v>
      </c>
      <c r="L34" s="151"/>
      <c r="M34" s="410">
        <v>673.81700000000001</v>
      </c>
      <c r="N34" s="327" t="s">
        <v>186</v>
      </c>
      <c r="O34" s="410">
        <v>2079.9160000000002</v>
      </c>
      <c r="P34" s="327" t="s">
        <v>186</v>
      </c>
      <c r="Q34" s="320">
        <v>2753.7330000000002</v>
      </c>
      <c r="R34" s="242" t="s">
        <v>186</v>
      </c>
    </row>
    <row r="35" spans="1:18" s="42" customFormat="1" ht="13.2" customHeight="1">
      <c r="A35" s="12"/>
      <c r="C35" s="151" t="s">
        <v>180</v>
      </c>
      <c r="D35" s="410" t="s">
        <v>414</v>
      </c>
      <c r="E35" s="327" t="s">
        <v>186</v>
      </c>
      <c r="F35" s="410" t="s">
        <v>414</v>
      </c>
      <c r="G35" s="327" t="s">
        <v>186</v>
      </c>
      <c r="H35" s="320" t="s">
        <v>414</v>
      </c>
      <c r="I35" s="242" t="s">
        <v>186</v>
      </c>
      <c r="J35" s="139" t="s">
        <v>1315</v>
      </c>
      <c r="K35" s="79"/>
      <c r="L35" s="159"/>
      <c r="M35" s="320">
        <v>91201.482000000004</v>
      </c>
      <c r="N35" s="327" t="s">
        <v>186</v>
      </c>
      <c r="O35" s="320">
        <v>77049.289999999994</v>
      </c>
      <c r="P35" s="327" t="s">
        <v>186</v>
      </c>
      <c r="Q35" s="320">
        <v>168250.772</v>
      </c>
      <c r="R35" s="242" t="s">
        <v>186</v>
      </c>
    </row>
    <row r="36" spans="1:18" s="42" customFormat="1" ht="13.2" customHeight="1">
      <c r="A36" s="12"/>
      <c r="C36" s="151" t="s">
        <v>387</v>
      </c>
      <c r="D36" s="410">
        <v>0.09</v>
      </c>
      <c r="E36" s="327"/>
      <c r="F36" s="410">
        <v>7.8369999999999997</v>
      </c>
      <c r="G36" s="327"/>
      <c r="H36" s="320">
        <v>7.9269999999999996</v>
      </c>
      <c r="I36" s="242"/>
      <c r="J36" s="42" t="s">
        <v>178</v>
      </c>
      <c r="K36" s="42" t="s">
        <v>226</v>
      </c>
      <c r="M36" s="410">
        <v>35494.014999999999</v>
      </c>
      <c r="N36" s="327" t="s">
        <v>186</v>
      </c>
      <c r="O36" s="410">
        <v>19245.940999999999</v>
      </c>
      <c r="P36" s="327" t="s">
        <v>186</v>
      </c>
      <c r="Q36" s="320">
        <v>54739.955999999998</v>
      </c>
      <c r="R36" s="242" t="s">
        <v>186</v>
      </c>
    </row>
    <row r="37" spans="1:18" s="42" customFormat="1" ht="13.2" customHeight="1">
      <c r="A37" s="12"/>
      <c r="B37" s="42" t="s">
        <v>230</v>
      </c>
      <c r="C37" s="151"/>
      <c r="D37" s="410">
        <v>630.721</v>
      </c>
      <c r="E37" s="327" t="s">
        <v>186</v>
      </c>
      <c r="F37" s="410">
        <v>1178.172</v>
      </c>
      <c r="G37" s="327" t="s">
        <v>186</v>
      </c>
      <c r="H37" s="320">
        <v>1808.893</v>
      </c>
      <c r="I37" s="242" t="s">
        <v>186</v>
      </c>
      <c r="K37" s="42" t="s">
        <v>227</v>
      </c>
      <c r="M37" s="410">
        <v>16674.691999999999</v>
      </c>
      <c r="N37" s="327" t="s">
        <v>186</v>
      </c>
      <c r="O37" s="410">
        <v>13232.471</v>
      </c>
      <c r="P37" s="327" t="s">
        <v>186</v>
      </c>
      <c r="Q37" s="320">
        <v>29907.163</v>
      </c>
      <c r="R37" s="242" t="s">
        <v>186</v>
      </c>
    </row>
    <row r="38" spans="1:18" s="42" customFormat="1" ht="13.2" customHeight="1">
      <c r="A38" s="139" t="s">
        <v>110</v>
      </c>
      <c r="B38" s="79"/>
      <c r="C38" s="159"/>
      <c r="D38" s="320">
        <v>22889.5</v>
      </c>
      <c r="E38" s="327" t="s">
        <v>186</v>
      </c>
      <c r="F38" s="320">
        <v>18592.771000000001</v>
      </c>
      <c r="G38" s="327" t="s">
        <v>186</v>
      </c>
      <c r="H38" s="320">
        <v>41482.271000000001</v>
      </c>
      <c r="I38" s="250" t="s">
        <v>186</v>
      </c>
      <c r="K38" s="42" t="s">
        <v>228</v>
      </c>
      <c r="M38" s="410">
        <v>5952.576</v>
      </c>
      <c r="N38" s="327" t="s">
        <v>186</v>
      </c>
      <c r="O38" s="410">
        <v>8045.8950000000004</v>
      </c>
      <c r="P38" s="327" t="s">
        <v>186</v>
      </c>
      <c r="Q38" s="320">
        <v>13998.471</v>
      </c>
      <c r="R38" s="242" t="s">
        <v>186</v>
      </c>
    </row>
    <row r="39" spans="1:18" s="42" customFormat="1" ht="13.2" customHeight="1">
      <c r="A39" s="12" t="s">
        <v>215</v>
      </c>
      <c r="B39" s="42" t="s">
        <v>201</v>
      </c>
      <c r="C39" s="151"/>
      <c r="D39" s="410">
        <v>2952.8589999999999</v>
      </c>
      <c r="E39" s="327" t="s">
        <v>186</v>
      </c>
      <c r="F39" s="410">
        <v>931.58299999999997</v>
      </c>
      <c r="G39" s="327" t="s">
        <v>186</v>
      </c>
      <c r="H39" s="320">
        <v>3884.442</v>
      </c>
      <c r="I39" s="242" t="s">
        <v>186</v>
      </c>
      <c r="K39" s="42" t="s">
        <v>386</v>
      </c>
      <c r="M39" s="410">
        <v>24448.588</v>
      </c>
      <c r="N39" s="327" t="s">
        <v>186</v>
      </c>
      <c r="O39" s="410">
        <v>23759.736000000001</v>
      </c>
      <c r="P39" s="327" t="s">
        <v>186</v>
      </c>
      <c r="Q39" s="320">
        <v>48208.324000000001</v>
      </c>
      <c r="R39" s="242" t="s">
        <v>186</v>
      </c>
    </row>
    <row r="40" spans="1:18" s="42" customFormat="1" ht="13.2" customHeight="1">
      <c r="B40" s="12" t="s">
        <v>203</v>
      </c>
      <c r="C40" s="151"/>
      <c r="D40" s="410">
        <v>2508.6559999999999</v>
      </c>
      <c r="E40" s="327" t="s">
        <v>186</v>
      </c>
      <c r="F40" s="410">
        <v>1442.694</v>
      </c>
      <c r="G40" s="327" t="s">
        <v>186</v>
      </c>
      <c r="H40" s="320">
        <v>3951.35</v>
      </c>
      <c r="I40" s="241" t="s">
        <v>186</v>
      </c>
      <c r="K40" s="42" t="s">
        <v>215</v>
      </c>
      <c r="L40" s="42" t="s">
        <v>179</v>
      </c>
      <c r="M40" s="410">
        <v>22963.848999999998</v>
      </c>
      <c r="N40" s="327" t="s">
        <v>186</v>
      </c>
      <c r="O40" s="410">
        <v>21382.351999999999</v>
      </c>
      <c r="P40" s="327" t="s">
        <v>186</v>
      </c>
      <c r="Q40" s="320">
        <v>44346.201000000001</v>
      </c>
      <c r="R40" s="241" t="s">
        <v>186</v>
      </c>
    </row>
    <row r="41" spans="1:18" s="42" customFormat="1" ht="13.2" customHeight="1">
      <c r="B41" s="12" t="s">
        <v>202</v>
      </c>
      <c r="C41" s="151"/>
      <c r="D41" s="410">
        <v>1335.5609999999999</v>
      </c>
      <c r="E41" s="327" t="s">
        <v>186</v>
      </c>
      <c r="F41" s="410">
        <v>1152.7059999999999</v>
      </c>
      <c r="G41" s="327" t="s">
        <v>186</v>
      </c>
      <c r="H41" s="320">
        <v>2488.2669999999998</v>
      </c>
      <c r="I41" s="241" t="s">
        <v>186</v>
      </c>
      <c r="L41" s="42" t="s">
        <v>180</v>
      </c>
      <c r="M41" s="410">
        <v>275.21699999999998</v>
      </c>
      <c r="N41" s="327"/>
      <c r="O41" s="410">
        <v>421.43799999999999</v>
      </c>
      <c r="P41" s="327"/>
      <c r="Q41" s="320">
        <v>696.65499999999997</v>
      </c>
      <c r="R41" s="241"/>
    </row>
    <row r="42" spans="1:18" s="42" customFormat="1" ht="13.2" customHeight="1">
      <c r="B42" s="12" t="s">
        <v>386</v>
      </c>
      <c r="C42" s="151"/>
      <c r="D42" s="410">
        <v>14972.079</v>
      </c>
      <c r="E42" s="327" t="s">
        <v>186</v>
      </c>
      <c r="F42" s="410">
        <v>13836.028</v>
      </c>
      <c r="G42" s="327" t="s">
        <v>186</v>
      </c>
      <c r="H42" s="320">
        <v>28808.107</v>
      </c>
      <c r="I42" s="241" t="s">
        <v>186</v>
      </c>
      <c r="L42" s="42" t="s">
        <v>387</v>
      </c>
      <c r="M42" s="410">
        <v>1209.5219999999999</v>
      </c>
      <c r="N42" s="327" t="s">
        <v>186</v>
      </c>
      <c r="O42" s="410">
        <v>1955.9459999999999</v>
      </c>
      <c r="P42" s="327" t="s">
        <v>186</v>
      </c>
      <c r="Q42" s="320">
        <v>3165.4679999999998</v>
      </c>
      <c r="R42" s="241" t="s">
        <v>186</v>
      </c>
    </row>
    <row r="43" spans="1:18" s="42" customFormat="1" ht="13.2" customHeight="1">
      <c r="A43" s="12"/>
      <c r="B43" s="42" t="s">
        <v>215</v>
      </c>
      <c r="C43" s="151" t="s">
        <v>179</v>
      </c>
      <c r="D43" s="410">
        <v>14455.153</v>
      </c>
      <c r="E43" s="327" t="s">
        <v>186</v>
      </c>
      <c r="F43" s="410">
        <v>13316.736999999999</v>
      </c>
      <c r="G43" s="327" t="s">
        <v>186</v>
      </c>
      <c r="H43" s="320">
        <v>27771.89</v>
      </c>
      <c r="I43" s="242" t="s">
        <v>186</v>
      </c>
      <c r="J43" s="46"/>
      <c r="K43" s="46" t="s">
        <v>204</v>
      </c>
      <c r="L43" s="46"/>
      <c r="M43" s="432">
        <v>8631.6110000000008</v>
      </c>
      <c r="N43" s="328" t="s">
        <v>186</v>
      </c>
      <c r="O43" s="432">
        <v>12765.246999999999</v>
      </c>
      <c r="P43" s="328" t="s">
        <v>186</v>
      </c>
      <c r="Q43" s="315">
        <v>21396.858</v>
      </c>
      <c r="R43" s="242" t="s">
        <v>186</v>
      </c>
    </row>
    <row r="44" spans="1:18" s="42" customFormat="1" ht="13.2" customHeight="1">
      <c r="A44" s="12"/>
      <c r="C44" s="151" t="s">
        <v>180</v>
      </c>
      <c r="D44" s="410">
        <v>275.21699999999998</v>
      </c>
      <c r="E44" s="327"/>
      <c r="F44" s="410">
        <v>421.43799999999999</v>
      </c>
      <c r="G44" s="327"/>
      <c r="H44" s="320">
        <v>696.65499999999997</v>
      </c>
      <c r="I44" s="242"/>
      <c r="Q44" s="79"/>
      <c r="R44" s="242"/>
    </row>
    <row r="45" spans="1:18" s="42" customFormat="1" ht="13.2" customHeight="1">
      <c r="A45" s="12"/>
      <c r="C45" s="151" t="s">
        <v>387</v>
      </c>
      <c r="D45" s="410">
        <v>241.709</v>
      </c>
      <c r="E45" s="327" t="s">
        <v>186</v>
      </c>
      <c r="F45" s="410">
        <v>97.852999999999994</v>
      </c>
      <c r="G45" s="327" t="s">
        <v>186</v>
      </c>
      <c r="H45" s="320">
        <v>339.56200000000001</v>
      </c>
      <c r="I45" s="242" t="s">
        <v>186</v>
      </c>
      <c r="Q45" s="79"/>
      <c r="R45" s="242"/>
    </row>
    <row r="46" spans="1:18" s="42" customFormat="1" ht="13.2" customHeight="1">
      <c r="A46" s="12"/>
      <c r="B46" s="42" t="s">
        <v>230</v>
      </c>
      <c r="C46" s="151"/>
      <c r="D46" s="410">
        <v>1120.345</v>
      </c>
      <c r="E46" s="327" t="s">
        <v>186</v>
      </c>
      <c r="F46" s="410">
        <v>1229.76</v>
      </c>
      <c r="G46" s="327" t="s">
        <v>186</v>
      </c>
      <c r="H46" s="320">
        <v>2350.105</v>
      </c>
      <c r="I46" s="242" t="s">
        <v>186</v>
      </c>
      <c r="Q46" s="79"/>
      <c r="R46" s="242"/>
    </row>
    <row r="47" spans="1:18" s="42" customFormat="1" ht="13.2" customHeight="1">
      <c r="A47" s="139" t="s">
        <v>105</v>
      </c>
      <c r="B47" s="79"/>
      <c r="C47" s="159"/>
      <c r="D47" s="320">
        <v>36165.298000000003</v>
      </c>
      <c r="E47" s="327" t="s">
        <v>186</v>
      </c>
      <c r="F47" s="320">
        <v>30433.667000000001</v>
      </c>
      <c r="G47" s="327" t="s">
        <v>186</v>
      </c>
      <c r="H47" s="320">
        <v>66598.964999999997</v>
      </c>
      <c r="I47" s="250" t="s">
        <v>186</v>
      </c>
      <c r="Q47" s="79"/>
      <c r="R47" s="250"/>
    </row>
    <row r="48" spans="1:18" s="42" customFormat="1" ht="13.2" customHeight="1">
      <c r="A48" s="12" t="s">
        <v>215</v>
      </c>
      <c r="B48" s="42" t="s">
        <v>226</v>
      </c>
      <c r="C48" s="151"/>
      <c r="D48" s="410">
        <v>24615.634999999998</v>
      </c>
      <c r="E48" s="327" t="s">
        <v>186</v>
      </c>
      <c r="F48" s="410">
        <v>16371.517</v>
      </c>
      <c r="G48" s="327" t="s">
        <v>186</v>
      </c>
      <c r="H48" s="320">
        <v>40987.152000000002</v>
      </c>
      <c r="I48" s="241" t="s">
        <v>186</v>
      </c>
      <c r="J48" s="12"/>
      <c r="L48" s="151"/>
      <c r="M48" s="12"/>
      <c r="N48" s="12"/>
      <c r="O48" s="12"/>
      <c r="P48" s="12"/>
      <c r="Q48" s="20"/>
      <c r="R48" s="241"/>
    </row>
    <row r="49" spans="1:18" s="42" customFormat="1" ht="13.2" customHeight="1">
      <c r="A49" s="12"/>
      <c r="B49" s="42" t="s">
        <v>227</v>
      </c>
      <c r="C49" s="151"/>
      <c r="D49" s="410">
        <v>2194.0940000000001</v>
      </c>
      <c r="E49" s="327" t="s">
        <v>186</v>
      </c>
      <c r="F49" s="410">
        <v>1060.26</v>
      </c>
      <c r="G49" s="327" t="s">
        <v>186</v>
      </c>
      <c r="H49" s="320">
        <v>3254.3539999999998</v>
      </c>
      <c r="I49" s="241" t="s">
        <v>186</v>
      </c>
      <c r="J49" s="12"/>
      <c r="L49" s="151"/>
      <c r="M49" s="12"/>
      <c r="N49" s="12"/>
      <c r="O49" s="12"/>
      <c r="P49" s="12"/>
      <c r="Q49" s="20"/>
      <c r="R49" s="241"/>
    </row>
    <row r="50" spans="1:18" s="42" customFormat="1" ht="13.2" customHeight="1">
      <c r="A50" s="12"/>
      <c r="B50" s="42" t="s">
        <v>228</v>
      </c>
      <c r="C50" s="151"/>
      <c r="D50" s="410">
        <v>3391.0659999999998</v>
      </c>
      <c r="E50" s="327" t="s">
        <v>186</v>
      </c>
      <c r="F50" s="410">
        <v>5180.0330000000004</v>
      </c>
      <c r="G50" s="327" t="s">
        <v>186</v>
      </c>
      <c r="H50" s="320">
        <v>8571.0990000000002</v>
      </c>
      <c r="I50" s="241" t="s">
        <v>186</v>
      </c>
      <c r="J50" s="12"/>
      <c r="L50" s="151"/>
      <c r="M50" s="12"/>
      <c r="N50" s="12"/>
      <c r="O50" s="12"/>
      <c r="P50" s="12"/>
      <c r="Q50" s="20"/>
      <c r="R50" s="241"/>
    </row>
    <row r="51" spans="1:18" s="42" customFormat="1" ht="13.2" customHeight="1">
      <c r="A51" s="12"/>
      <c r="B51" s="42" t="s">
        <v>388</v>
      </c>
      <c r="C51" s="151"/>
      <c r="D51" s="410">
        <v>4534.6589999999997</v>
      </c>
      <c r="E51" s="327" t="s">
        <v>186</v>
      </c>
      <c r="F51" s="410">
        <v>5635.9859999999999</v>
      </c>
      <c r="G51" s="327" t="s">
        <v>186</v>
      </c>
      <c r="H51" s="320">
        <v>10170.645</v>
      </c>
      <c r="I51" s="242" t="s">
        <v>186</v>
      </c>
      <c r="J51" s="12"/>
      <c r="L51" s="151"/>
      <c r="M51" s="12"/>
      <c r="N51" s="12"/>
      <c r="O51" s="12"/>
      <c r="P51" s="12"/>
      <c r="Q51" s="20"/>
      <c r="R51" s="242"/>
    </row>
    <row r="52" spans="1:18" s="42" customFormat="1" ht="13.2" customHeight="1">
      <c r="A52" s="12"/>
      <c r="B52" s="42" t="s">
        <v>215</v>
      </c>
      <c r="C52" s="151" t="s">
        <v>264</v>
      </c>
      <c r="D52" s="410">
        <v>3996.3539999999998</v>
      </c>
      <c r="E52" s="327"/>
      <c r="F52" s="410">
        <v>4339.509</v>
      </c>
      <c r="G52" s="327"/>
      <c r="H52" s="320">
        <v>8335.8629999999994</v>
      </c>
      <c r="I52" s="242"/>
      <c r="J52" s="12"/>
      <c r="L52" s="151"/>
      <c r="M52" s="12"/>
      <c r="N52" s="12"/>
      <c r="O52" s="12"/>
      <c r="P52" s="12"/>
      <c r="Q52" s="20"/>
      <c r="R52" s="242"/>
    </row>
    <row r="53" spans="1:18" s="42" customFormat="1" ht="13.2" customHeight="1">
      <c r="A53" s="12"/>
      <c r="C53" s="151" t="s">
        <v>265</v>
      </c>
      <c r="D53" s="410" t="s">
        <v>414</v>
      </c>
      <c r="E53" s="327" t="s">
        <v>186</v>
      </c>
      <c r="F53" s="410" t="s">
        <v>414</v>
      </c>
      <c r="G53" s="327" t="s">
        <v>186</v>
      </c>
      <c r="H53" s="320" t="s">
        <v>414</v>
      </c>
      <c r="I53" s="242" t="s">
        <v>186</v>
      </c>
      <c r="J53" s="12"/>
      <c r="L53" s="151"/>
      <c r="M53" s="12"/>
      <c r="N53" s="12"/>
      <c r="O53" s="12"/>
      <c r="P53" s="12"/>
      <c r="Q53" s="20"/>
      <c r="R53" s="242"/>
    </row>
    <row r="54" spans="1:18" s="42" customFormat="1" ht="13.2" customHeight="1">
      <c r="A54" s="12"/>
      <c r="C54" s="151" t="s">
        <v>389</v>
      </c>
      <c r="D54" s="410">
        <v>538.30499999999995</v>
      </c>
      <c r="E54" s="327" t="s">
        <v>186</v>
      </c>
      <c r="F54" s="410">
        <v>1296.4770000000001</v>
      </c>
      <c r="G54" s="327" t="s">
        <v>186</v>
      </c>
      <c r="H54" s="320">
        <v>1834.7819999999999</v>
      </c>
      <c r="I54" s="242" t="s">
        <v>186</v>
      </c>
      <c r="J54" s="12"/>
      <c r="L54" s="151"/>
      <c r="M54" s="12"/>
      <c r="N54" s="12"/>
      <c r="O54" s="12"/>
      <c r="P54" s="12"/>
      <c r="Q54" s="20"/>
      <c r="R54" s="242"/>
    </row>
    <row r="55" spans="1:18" ht="13.2" customHeight="1">
      <c r="A55" s="10"/>
      <c r="B55" s="46" t="s">
        <v>204</v>
      </c>
      <c r="C55" s="196"/>
      <c r="D55" s="432">
        <v>1429.8440000000001</v>
      </c>
      <c r="E55" s="328" t="s">
        <v>186</v>
      </c>
      <c r="F55" s="432">
        <v>2185.8710000000001</v>
      </c>
      <c r="G55" s="328" t="s">
        <v>186</v>
      </c>
      <c r="H55" s="315">
        <v>3615.7150000000001</v>
      </c>
      <c r="I55" s="261" t="s">
        <v>186</v>
      </c>
      <c r="J55" s="94"/>
      <c r="K55" s="94"/>
      <c r="L55" s="161"/>
      <c r="M55" s="94"/>
      <c r="N55" s="94"/>
      <c r="O55" s="94"/>
      <c r="P55" s="94"/>
      <c r="Q55" s="95"/>
      <c r="R55" s="261"/>
    </row>
    <row r="56" spans="1:18" ht="21" customHeight="1">
      <c r="A56" s="12"/>
      <c r="B56" s="42"/>
      <c r="D56" s="734"/>
      <c r="E56" s="734"/>
      <c r="F56" s="734"/>
      <c r="G56" s="734"/>
      <c r="H56" s="735"/>
      <c r="I56" s="259"/>
      <c r="J56" s="93"/>
      <c r="K56" s="93"/>
      <c r="L56" s="160"/>
      <c r="M56" s="93"/>
      <c r="N56" s="93"/>
      <c r="O56" s="93"/>
      <c r="P56" s="93"/>
      <c r="Q56" s="93"/>
      <c r="R56" s="259"/>
    </row>
    <row r="57" spans="1:18" ht="13.2" customHeight="1">
      <c r="A57" s="640"/>
      <c r="B57" s="42"/>
      <c r="C57" s="157"/>
      <c r="D57" s="12"/>
      <c r="E57" s="12"/>
      <c r="F57" s="12"/>
      <c r="G57" s="12"/>
      <c r="H57" s="20"/>
      <c r="I57" s="261"/>
      <c r="J57" s="94"/>
      <c r="K57" s="94"/>
      <c r="L57" s="161"/>
      <c r="M57" s="94"/>
      <c r="N57" s="94"/>
      <c r="O57" s="94"/>
      <c r="P57" s="94"/>
      <c r="Q57" s="95"/>
      <c r="R57" s="261"/>
    </row>
    <row r="58" spans="1:18" ht="13.2" customHeight="1">
      <c r="A58" s="94"/>
      <c r="B58" s="94"/>
      <c r="C58" s="161"/>
      <c r="D58" s="94"/>
      <c r="E58" s="94"/>
      <c r="F58" s="94"/>
      <c r="G58" s="94"/>
      <c r="H58" s="95"/>
      <c r="I58" s="261"/>
      <c r="J58" s="94"/>
      <c r="K58" s="94"/>
      <c r="L58" s="161"/>
      <c r="M58" s="94"/>
      <c r="N58" s="94"/>
      <c r="O58" s="94"/>
      <c r="P58" s="94"/>
      <c r="Q58" s="95"/>
      <c r="R58" s="261"/>
    </row>
    <row r="59" spans="1:18" ht="13.2" customHeight="1">
      <c r="A59" s="94"/>
      <c r="B59" s="94"/>
      <c r="C59" s="161"/>
      <c r="D59" s="94"/>
      <c r="E59" s="94"/>
      <c r="F59" s="94"/>
      <c r="G59" s="94"/>
      <c r="H59" s="95"/>
      <c r="I59" s="261"/>
      <c r="J59" s="94"/>
      <c r="K59" s="94"/>
      <c r="L59" s="161"/>
      <c r="M59" s="94"/>
      <c r="N59" s="94"/>
      <c r="O59" s="94"/>
      <c r="P59" s="94"/>
      <c r="Q59" s="95"/>
      <c r="R59" s="261"/>
    </row>
    <row r="60" spans="1:18" ht="13.2" customHeight="1">
      <c r="A60" s="93"/>
      <c r="B60" s="93"/>
      <c r="C60" s="160"/>
      <c r="D60" s="93"/>
      <c r="E60" s="93"/>
      <c r="F60" s="93"/>
      <c r="G60" s="93"/>
      <c r="H60" s="93"/>
      <c r="I60" s="259"/>
      <c r="J60" s="93"/>
      <c r="K60" s="93"/>
      <c r="L60" s="160"/>
      <c r="M60" s="93"/>
      <c r="N60" s="93"/>
      <c r="O60" s="93"/>
      <c r="P60" s="93"/>
      <c r="Q60" s="93"/>
      <c r="R60" s="259"/>
    </row>
    <row r="61" spans="1:18" ht="13.2" customHeight="1">
      <c r="A61" s="94"/>
      <c r="B61" s="94"/>
      <c r="C61" s="161"/>
      <c r="D61" s="94"/>
      <c r="E61" s="94"/>
      <c r="F61" s="94"/>
      <c r="G61" s="94"/>
      <c r="H61" s="95"/>
      <c r="I61" s="261"/>
      <c r="J61" s="94"/>
      <c r="K61" s="94"/>
      <c r="L61" s="161"/>
      <c r="M61" s="94"/>
      <c r="N61" s="94"/>
      <c r="O61" s="94"/>
      <c r="P61" s="94"/>
      <c r="Q61" s="95"/>
      <c r="R61" s="261"/>
    </row>
    <row r="62" spans="1:18" ht="13.2" customHeight="1">
      <c r="A62" s="94"/>
      <c r="B62" s="94"/>
      <c r="C62" s="161"/>
      <c r="D62" s="94"/>
      <c r="E62" s="94"/>
      <c r="F62" s="94"/>
      <c r="G62" s="94"/>
      <c r="H62" s="95"/>
      <c r="I62" s="261"/>
      <c r="J62" s="94"/>
      <c r="K62" s="94"/>
      <c r="L62" s="161"/>
      <c r="M62" s="94"/>
      <c r="N62" s="94"/>
      <c r="O62" s="94"/>
      <c r="P62" s="94"/>
      <c r="Q62" s="95"/>
      <c r="R62" s="261"/>
    </row>
    <row r="63" spans="1:18" ht="13.2" customHeight="1">
      <c r="A63" s="94"/>
      <c r="B63" s="94"/>
      <c r="C63" s="161"/>
      <c r="D63" s="94"/>
      <c r="E63" s="94"/>
      <c r="F63" s="94"/>
      <c r="G63" s="94"/>
      <c r="H63" s="95"/>
      <c r="I63" s="261"/>
      <c r="J63" s="94"/>
      <c r="K63" s="94"/>
      <c r="L63" s="161"/>
      <c r="M63" s="94"/>
      <c r="N63" s="94"/>
      <c r="O63" s="94"/>
      <c r="P63" s="94"/>
      <c r="Q63" s="95"/>
      <c r="R63" s="261"/>
    </row>
    <row r="64" spans="1:18" ht="13.2" customHeight="1">
      <c r="A64" s="94"/>
      <c r="B64" s="94"/>
      <c r="C64" s="161"/>
      <c r="D64" s="94"/>
      <c r="E64" s="94"/>
      <c r="F64" s="94"/>
      <c r="G64" s="94"/>
      <c r="H64" s="95"/>
      <c r="I64" s="261"/>
      <c r="J64" s="94"/>
      <c r="K64" s="94"/>
      <c r="L64" s="161"/>
      <c r="M64" s="94"/>
      <c r="N64" s="94"/>
      <c r="O64" s="94"/>
      <c r="P64" s="94"/>
      <c r="Q64" s="95"/>
      <c r="R64" s="261"/>
    </row>
    <row r="65" spans="1:18" ht="13.2" customHeight="1">
      <c r="A65" s="94"/>
      <c r="B65" s="94"/>
      <c r="C65" s="161"/>
      <c r="D65" s="94"/>
      <c r="E65" s="94"/>
      <c r="F65" s="94"/>
      <c r="G65" s="94"/>
      <c r="H65" s="95"/>
      <c r="I65" s="261"/>
      <c r="J65" s="94"/>
      <c r="K65" s="94"/>
      <c r="L65" s="161"/>
      <c r="M65" s="94"/>
      <c r="N65" s="94"/>
      <c r="O65" s="94"/>
      <c r="P65" s="94"/>
      <c r="Q65" s="95"/>
      <c r="R65" s="261"/>
    </row>
    <row r="66" spans="1:18" ht="13.2" customHeight="1">
      <c r="A66" s="94"/>
      <c r="B66" s="94"/>
      <c r="C66" s="161"/>
      <c r="D66" s="94"/>
      <c r="E66" s="94"/>
      <c r="F66" s="94"/>
      <c r="G66" s="94"/>
      <c r="H66" s="95"/>
      <c r="I66" s="261"/>
      <c r="J66" s="94"/>
      <c r="K66" s="94"/>
      <c r="L66" s="161"/>
      <c r="M66" s="94"/>
      <c r="N66" s="94"/>
      <c r="O66" s="94"/>
      <c r="P66" s="94"/>
      <c r="Q66" s="95"/>
      <c r="R66" s="261"/>
    </row>
    <row r="67" spans="1:18" ht="13.2" customHeight="1">
      <c r="A67" s="94"/>
      <c r="B67" s="94"/>
      <c r="C67" s="161"/>
      <c r="D67" s="94"/>
      <c r="E67" s="94"/>
      <c r="F67" s="94"/>
      <c r="G67" s="94"/>
      <c r="H67" s="95"/>
      <c r="I67" s="261"/>
      <c r="J67" s="94"/>
      <c r="K67" s="94"/>
      <c r="L67" s="161"/>
      <c r="M67" s="94"/>
      <c r="N67" s="94"/>
      <c r="O67" s="94"/>
      <c r="P67" s="94"/>
      <c r="Q67" s="95"/>
      <c r="R67" s="261"/>
    </row>
    <row r="68" spans="1:18" ht="13.2" customHeight="1">
      <c r="A68" s="94"/>
      <c r="B68" s="94"/>
      <c r="C68" s="161"/>
      <c r="D68" s="94"/>
      <c r="E68" s="94"/>
      <c r="F68" s="94"/>
      <c r="G68" s="94"/>
      <c r="H68" s="95"/>
      <c r="I68" s="261"/>
      <c r="J68" s="94"/>
      <c r="K68" s="94"/>
      <c r="L68" s="161"/>
      <c r="M68" s="94"/>
      <c r="N68" s="94"/>
      <c r="O68" s="94"/>
      <c r="P68" s="94"/>
      <c r="Q68" s="95"/>
      <c r="R68" s="261"/>
    </row>
    <row r="69" spans="1:18" ht="13.2" customHeight="1">
      <c r="A69" s="93"/>
      <c r="B69" s="93"/>
      <c r="C69" s="160"/>
      <c r="D69" s="93"/>
      <c r="E69" s="93"/>
      <c r="F69" s="93"/>
      <c r="G69" s="93"/>
      <c r="H69" s="93"/>
      <c r="I69" s="259"/>
      <c r="J69" s="93"/>
      <c r="K69" s="93"/>
      <c r="L69" s="160"/>
      <c r="M69" s="93"/>
      <c r="N69" s="93"/>
      <c r="O69" s="93"/>
      <c r="P69" s="93"/>
      <c r="Q69" s="93"/>
      <c r="R69" s="259"/>
    </row>
    <row r="70" spans="1:18" ht="13.2" customHeight="1">
      <c r="A70" s="94"/>
      <c r="B70" s="94"/>
      <c r="C70" s="161"/>
      <c r="D70" s="94"/>
      <c r="E70" s="94"/>
      <c r="F70" s="94"/>
      <c r="G70" s="94"/>
      <c r="H70" s="95"/>
      <c r="I70" s="261"/>
      <c r="J70" s="94"/>
      <c r="K70" s="94"/>
      <c r="L70" s="161"/>
      <c r="M70" s="94"/>
      <c r="N70" s="94"/>
      <c r="O70" s="94"/>
      <c r="P70" s="94"/>
      <c r="Q70" s="95"/>
      <c r="R70" s="261"/>
    </row>
    <row r="71" spans="1:18" ht="13.2" customHeight="1">
      <c r="A71" s="94"/>
      <c r="B71" s="94"/>
      <c r="C71" s="161"/>
      <c r="D71" s="94"/>
      <c r="E71" s="94"/>
      <c r="F71" s="94"/>
      <c r="G71" s="94"/>
      <c r="H71" s="95"/>
      <c r="I71" s="261"/>
      <c r="J71" s="94"/>
      <c r="K71" s="94"/>
      <c r="L71" s="161"/>
      <c r="M71" s="94"/>
      <c r="N71" s="94"/>
      <c r="O71" s="94"/>
      <c r="P71" s="94"/>
      <c r="Q71" s="95"/>
      <c r="R71" s="261"/>
    </row>
    <row r="72" spans="1:18" ht="13.2" customHeight="1">
      <c r="A72" s="94"/>
      <c r="B72" s="94"/>
      <c r="C72" s="161"/>
      <c r="D72" s="94"/>
      <c r="E72" s="94"/>
      <c r="F72" s="94"/>
      <c r="G72" s="94"/>
      <c r="H72" s="95"/>
      <c r="I72" s="261"/>
      <c r="J72" s="94"/>
      <c r="K72" s="94"/>
      <c r="L72" s="161"/>
      <c r="M72" s="94"/>
      <c r="N72" s="94"/>
      <c r="O72" s="94"/>
      <c r="P72" s="94"/>
      <c r="Q72" s="95"/>
      <c r="R72" s="261"/>
    </row>
    <row r="73" spans="1:18" ht="13.2" customHeight="1">
      <c r="A73" s="94"/>
      <c r="B73" s="94"/>
      <c r="C73" s="161"/>
      <c r="D73" s="94"/>
      <c r="E73" s="94"/>
      <c r="F73" s="94"/>
      <c r="G73" s="94"/>
      <c r="H73" s="95"/>
      <c r="I73" s="261"/>
      <c r="J73" s="94"/>
      <c r="K73" s="94"/>
      <c r="L73" s="161"/>
      <c r="M73" s="94"/>
      <c r="N73" s="94"/>
      <c r="O73" s="94"/>
      <c r="P73" s="94"/>
      <c r="Q73" s="95"/>
      <c r="R73" s="261"/>
    </row>
    <row r="74" spans="1:18" ht="13.2" customHeight="1">
      <c r="A74" s="94"/>
      <c r="B74" s="94"/>
      <c r="C74" s="161"/>
      <c r="D74" s="94"/>
      <c r="E74" s="94"/>
      <c r="F74" s="94"/>
      <c r="G74" s="94"/>
      <c r="H74" s="95"/>
      <c r="I74" s="261"/>
      <c r="J74" s="94"/>
      <c r="K74" s="94"/>
      <c r="L74" s="161"/>
      <c r="M74" s="94"/>
      <c r="N74" s="94"/>
      <c r="O74" s="94"/>
      <c r="P74" s="94"/>
      <c r="Q74" s="95"/>
      <c r="R74" s="261"/>
    </row>
    <row r="75" spans="1:18" ht="13.2" customHeight="1">
      <c r="A75" s="94"/>
      <c r="B75" s="94"/>
      <c r="C75" s="161"/>
      <c r="D75" s="94"/>
      <c r="E75" s="94"/>
      <c r="F75" s="94"/>
      <c r="G75" s="94"/>
      <c r="H75" s="95"/>
      <c r="I75" s="261"/>
      <c r="J75" s="94"/>
      <c r="K75" s="94"/>
      <c r="L75" s="161"/>
      <c r="M75" s="94"/>
      <c r="N75" s="94"/>
      <c r="O75" s="94"/>
      <c r="P75" s="94"/>
      <c r="Q75" s="95"/>
      <c r="R75" s="261"/>
    </row>
    <row r="76" spans="1:18" ht="13.2" customHeight="1">
      <c r="A76" s="94"/>
      <c r="B76" s="94"/>
      <c r="C76" s="161"/>
      <c r="D76" s="94"/>
      <c r="E76" s="94"/>
      <c r="F76" s="94"/>
      <c r="G76" s="94"/>
      <c r="H76" s="95"/>
      <c r="I76" s="261"/>
      <c r="J76" s="94"/>
      <c r="K76" s="94"/>
      <c r="L76" s="161"/>
      <c r="M76" s="94"/>
      <c r="N76" s="94"/>
      <c r="O76" s="94"/>
      <c r="P76" s="94"/>
      <c r="Q76" s="95"/>
      <c r="R76" s="261"/>
    </row>
    <row r="77" spans="1:18" ht="13.2" customHeight="1">
      <c r="A77" s="94"/>
      <c r="B77" s="94"/>
      <c r="C77" s="161"/>
      <c r="D77" s="94"/>
      <c r="E77" s="94"/>
      <c r="F77" s="94"/>
      <c r="G77" s="94"/>
      <c r="H77" s="95"/>
      <c r="I77" s="261"/>
      <c r="J77" s="94"/>
      <c r="K77" s="94"/>
      <c r="L77" s="161"/>
      <c r="M77" s="94"/>
      <c r="N77" s="94"/>
      <c r="O77" s="94"/>
      <c r="P77" s="94"/>
      <c r="Q77" s="95"/>
      <c r="R77" s="261"/>
    </row>
    <row r="78" spans="1:18" ht="13.2" customHeight="1">
      <c r="A78" s="95"/>
      <c r="B78" s="95"/>
      <c r="C78" s="162"/>
      <c r="D78" s="95"/>
      <c r="E78" s="95"/>
      <c r="F78" s="95"/>
      <c r="G78" s="95"/>
      <c r="H78" s="95"/>
      <c r="I78" s="259"/>
      <c r="J78" s="95"/>
      <c r="K78" s="95"/>
      <c r="L78" s="162"/>
      <c r="M78" s="95"/>
      <c r="N78" s="95"/>
      <c r="O78" s="95"/>
      <c r="P78" s="95"/>
      <c r="Q78" s="95"/>
      <c r="R78" s="259"/>
    </row>
  </sheetData>
  <mergeCells count="2">
    <mergeCell ref="A2:H2"/>
    <mergeCell ref="A3:H3"/>
  </mergeCells>
  <pageMargins left="0.70866141732283472" right="0.70866141732283472" top="0.74803149606299213" bottom="0.74803149606299213" header="0.31496062992125984" footer="0.31496062992125984"/>
  <pageSetup paperSize="9" orientation="portrait" r:id="rId1"/>
  <colBreaks count="1" manualBreakCount="1">
    <brk id="9"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AF48"/>
  <sheetViews>
    <sheetView showGridLines="0" zoomScaleNormal="100" zoomScaleSheetLayoutView="100" workbookViewId="0"/>
  </sheetViews>
  <sheetFormatPr defaultRowHeight="13.2"/>
  <cols>
    <col min="1" max="1" width="18.33203125" customWidth="1"/>
    <col min="2" max="2" width="15" style="27" customWidth="1"/>
    <col min="3" max="3" width="1.33203125" style="27" customWidth="1"/>
    <col min="4" max="4" width="10.5546875" style="27" bestFit="1" customWidth="1"/>
    <col min="5" max="5" width="1.33203125" style="27" customWidth="1"/>
    <col min="6" max="6" width="12.33203125" style="27" customWidth="1"/>
    <col min="7" max="7" width="1.33203125" style="27" customWidth="1"/>
    <col min="8" max="8" width="9.6640625" style="27" customWidth="1"/>
    <col min="9" max="9" width="1.33203125" style="27" customWidth="1"/>
    <col min="10" max="10" width="10" style="27" customWidth="1"/>
    <col min="11" max="11" width="1.33203125" style="27" customWidth="1"/>
    <col min="12" max="12" width="10.33203125" style="27" customWidth="1"/>
    <col min="13" max="13" width="1.33203125" style="27" customWidth="1"/>
  </cols>
  <sheetData>
    <row r="1" spans="1:14" ht="12.75" customHeight="1">
      <c r="A1" s="386" t="s">
        <v>1215</v>
      </c>
      <c r="B1" s="387"/>
      <c r="C1" s="388"/>
      <c r="D1" s="387"/>
      <c r="E1" s="388"/>
      <c r="F1" s="387"/>
      <c r="G1" s="388"/>
      <c r="H1" s="387"/>
      <c r="I1" s="388"/>
      <c r="J1" s="387"/>
      <c r="K1" s="388"/>
      <c r="L1" s="387"/>
      <c r="M1" s="137"/>
    </row>
    <row r="2" spans="1:14" ht="13.8">
      <c r="A2" s="389" t="s">
        <v>1316</v>
      </c>
      <c r="B2" s="390"/>
      <c r="C2" s="390"/>
      <c r="D2" s="390"/>
      <c r="E2" s="390"/>
      <c r="F2" s="390"/>
      <c r="G2" s="390"/>
      <c r="H2" s="390"/>
      <c r="I2" s="390"/>
      <c r="J2" s="390"/>
      <c r="K2" s="390"/>
      <c r="L2" s="390"/>
    </row>
    <row r="3" spans="1:14" s="58" customFormat="1" ht="12.75" customHeight="1">
      <c r="A3" s="391" t="s">
        <v>1317</v>
      </c>
      <c r="B3" s="392"/>
      <c r="C3" s="392"/>
      <c r="D3" s="392"/>
      <c r="E3" s="392"/>
      <c r="F3" s="392"/>
      <c r="G3" s="392"/>
      <c r="H3" s="392"/>
      <c r="I3" s="392"/>
      <c r="J3" s="392"/>
      <c r="K3" s="392"/>
      <c r="L3" s="392"/>
      <c r="M3" s="294"/>
    </row>
    <row r="4" spans="1:14">
      <c r="A4" s="145"/>
      <c r="B4" s="145"/>
      <c r="C4" s="145"/>
      <c r="D4" s="145"/>
      <c r="E4" s="145"/>
      <c r="F4" s="145"/>
      <c r="G4" s="145"/>
      <c r="H4" s="145"/>
      <c r="I4" s="145"/>
      <c r="J4" s="145"/>
      <c r="K4" s="145"/>
      <c r="L4" s="145"/>
      <c r="M4"/>
    </row>
    <row r="5" spans="1:14">
      <c r="A5" s="138" t="s">
        <v>172</v>
      </c>
      <c r="B5" s="861" t="s">
        <v>299</v>
      </c>
      <c r="C5" s="861"/>
      <c r="D5" s="861"/>
      <c r="E5" s="191"/>
      <c r="F5" s="861" t="s">
        <v>300</v>
      </c>
      <c r="G5" s="861"/>
      <c r="H5" s="861"/>
      <c r="I5" s="191"/>
      <c r="J5" s="861" t="s">
        <v>301</v>
      </c>
      <c r="K5" s="861"/>
      <c r="L5" s="861"/>
      <c r="M5" s="212"/>
    </row>
    <row r="6" spans="1:14">
      <c r="A6" s="165"/>
      <c r="B6" s="393">
        <v>2021</v>
      </c>
      <c r="C6" s="393"/>
      <c r="D6" s="393">
        <v>2022</v>
      </c>
      <c r="E6" s="393"/>
      <c r="F6" s="393">
        <v>2021</v>
      </c>
      <c r="G6" s="393"/>
      <c r="H6" s="393">
        <v>2022</v>
      </c>
      <c r="I6" s="393"/>
      <c r="J6" s="393">
        <v>2021</v>
      </c>
      <c r="K6" s="393"/>
      <c r="L6" s="393">
        <v>2022</v>
      </c>
      <c r="M6" s="178"/>
    </row>
    <row r="7" spans="1:14">
      <c r="A7" s="42" t="s">
        <v>381</v>
      </c>
      <c r="B7" s="443">
        <v>11582.156000000001</v>
      </c>
      <c r="C7" s="444" t="s">
        <v>186</v>
      </c>
      <c r="D7" s="443">
        <v>11168.509</v>
      </c>
      <c r="E7" s="445" t="s">
        <v>186</v>
      </c>
      <c r="F7" s="445">
        <v>11241.159</v>
      </c>
      <c r="G7" s="446" t="s">
        <v>186</v>
      </c>
      <c r="H7" s="445">
        <v>10789.165000000001</v>
      </c>
      <c r="I7" s="445" t="s">
        <v>186</v>
      </c>
      <c r="J7" s="445">
        <v>22823.314999999999</v>
      </c>
      <c r="K7" s="446" t="s">
        <v>186</v>
      </c>
      <c r="L7" s="445">
        <v>21957.673999999999</v>
      </c>
      <c r="M7" s="137"/>
      <c r="N7" s="542"/>
    </row>
    <row r="8" spans="1:14" ht="24" customHeight="1">
      <c r="A8" s="38" t="s">
        <v>403</v>
      </c>
      <c r="B8" s="410">
        <v>25403.864000000001</v>
      </c>
      <c r="C8" s="447" t="s">
        <v>186</v>
      </c>
      <c r="D8" s="410">
        <v>24824.811000000002</v>
      </c>
      <c r="E8" s="346" t="s">
        <v>186</v>
      </c>
      <c r="F8" s="346">
        <v>18341.218000000001</v>
      </c>
      <c r="G8" s="446" t="s">
        <v>186</v>
      </c>
      <c r="H8" s="346">
        <v>18975.433000000001</v>
      </c>
      <c r="I8" s="346" t="s">
        <v>186</v>
      </c>
      <c r="J8" s="346">
        <v>43745.082000000002</v>
      </c>
      <c r="K8" s="446" t="s">
        <v>186</v>
      </c>
      <c r="L8" s="346">
        <v>43800.243999999999</v>
      </c>
      <c r="M8" s="137"/>
      <c r="N8" s="542"/>
    </row>
    <row r="9" spans="1:14" ht="23.1" customHeight="1">
      <c r="A9" s="417" t="s">
        <v>485</v>
      </c>
      <c r="B9" s="346">
        <v>34994.921999999999</v>
      </c>
      <c r="C9" s="446" t="s">
        <v>186</v>
      </c>
      <c r="D9" s="346">
        <v>35733.152999999998</v>
      </c>
      <c r="E9" s="346" t="s">
        <v>186</v>
      </c>
      <c r="F9" s="346">
        <v>35310.315999999999</v>
      </c>
      <c r="G9" s="446" t="s">
        <v>186</v>
      </c>
      <c r="H9" s="346">
        <v>32893.601999999999</v>
      </c>
      <c r="I9" s="346" t="s">
        <v>186</v>
      </c>
      <c r="J9" s="346">
        <v>70305.237999999998</v>
      </c>
      <c r="K9" s="446" t="s">
        <v>186</v>
      </c>
      <c r="L9" s="346">
        <v>68626.755000000005</v>
      </c>
      <c r="M9" s="137"/>
      <c r="N9" s="542"/>
    </row>
    <row r="10" spans="1:14" ht="23.1" customHeight="1">
      <c r="A10" s="417" t="s">
        <v>1182</v>
      </c>
      <c r="B10" s="346">
        <v>12990.459000000001</v>
      </c>
      <c r="C10" s="446" t="s">
        <v>186</v>
      </c>
      <c r="D10" s="346">
        <v>14558.187</v>
      </c>
      <c r="E10" s="346" t="s">
        <v>186</v>
      </c>
      <c r="F10" s="346">
        <v>12597.281999999999</v>
      </c>
      <c r="G10" s="346" t="s">
        <v>186</v>
      </c>
      <c r="H10" s="346">
        <v>13643.465</v>
      </c>
      <c r="I10" s="346" t="s">
        <v>186</v>
      </c>
      <c r="J10" s="346">
        <v>25587.741000000002</v>
      </c>
      <c r="K10" s="446" t="s">
        <v>186</v>
      </c>
      <c r="L10" s="346">
        <v>28201.651999999998</v>
      </c>
      <c r="M10" s="137"/>
      <c r="N10" s="542"/>
    </row>
    <row r="11" spans="1:14" ht="23.1" customHeight="1">
      <c r="A11" s="38" t="s">
        <v>367</v>
      </c>
      <c r="B11" s="410">
        <v>3806.636</v>
      </c>
      <c r="C11" s="447" t="s">
        <v>186</v>
      </c>
      <c r="D11" s="410">
        <v>4916.8220000000001</v>
      </c>
      <c r="E11" s="346" t="s">
        <v>186</v>
      </c>
      <c r="F11" s="346">
        <v>1913.4110000000001</v>
      </c>
      <c r="G11" s="346" t="s">
        <v>186</v>
      </c>
      <c r="H11" s="346">
        <v>747.625</v>
      </c>
      <c r="I11" s="346" t="s">
        <v>186</v>
      </c>
      <c r="J11" s="346">
        <v>5720.0469999999996</v>
      </c>
      <c r="K11" s="446" t="s">
        <v>186</v>
      </c>
      <c r="L11" s="346">
        <v>5664.4470000000001</v>
      </c>
      <c r="M11" s="137"/>
      <c r="N11" s="542"/>
    </row>
    <row r="12" spans="1:14" s="52" customFormat="1">
      <c r="A12" s="80" t="s">
        <v>257</v>
      </c>
      <c r="B12" s="315">
        <v>88778.036999999997</v>
      </c>
      <c r="C12" s="448" t="s">
        <v>186</v>
      </c>
      <c r="D12" s="315">
        <v>91201.482000000004</v>
      </c>
      <c r="E12" s="378" t="s">
        <v>186</v>
      </c>
      <c r="F12" s="378">
        <v>79403.385999999999</v>
      </c>
      <c r="G12" s="449" t="s">
        <v>186</v>
      </c>
      <c r="H12" s="378">
        <v>77049.289999999994</v>
      </c>
      <c r="I12" s="378" t="s">
        <v>186</v>
      </c>
      <c r="J12" s="378">
        <v>168181.42300000001</v>
      </c>
      <c r="K12" s="449" t="s">
        <v>186</v>
      </c>
      <c r="L12" s="378">
        <v>168250.772</v>
      </c>
      <c r="M12" s="213"/>
      <c r="N12" s="542"/>
    </row>
    <row r="13" spans="1:14" ht="21" customHeight="1">
      <c r="A13" s="42"/>
      <c r="B13" s="42"/>
      <c r="C13" s="42"/>
      <c r="D13" s="42"/>
      <c r="E13" s="42"/>
      <c r="F13" s="42"/>
      <c r="G13" s="42"/>
      <c r="H13" s="42"/>
      <c r="I13" s="42"/>
      <c r="J13" s="42"/>
      <c r="K13" s="42"/>
      <c r="L13" s="42"/>
      <c r="M13" s="42"/>
    </row>
    <row r="14" spans="1:14" ht="26.1" hidden="1" customHeight="1">
      <c r="A14" s="865" t="s">
        <v>396</v>
      </c>
      <c r="B14" s="866"/>
      <c r="C14" s="866"/>
      <c r="D14" s="866"/>
      <c r="E14" s="866"/>
      <c r="F14" s="866"/>
      <c r="G14" s="866"/>
      <c r="H14" s="866"/>
      <c r="I14" s="866"/>
      <c r="J14" s="866"/>
      <c r="K14" s="866"/>
      <c r="L14" s="866"/>
      <c r="M14"/>
    </row>
    <row r="15" spans="1:14" hidden="1">
      <c r="A15" s="42" t="s">
        <v>379</v>
      </c>
      <c r="B15" s="13"/>
      <c r="C15" s="13"/>
      <c r="D15" s="13"/>
      <c r="E15" s="13"/>
      <c r="F15" s="13"/>
      <c r="G15" s="13"/>
      <c r="H15" s="13"/>
      <c r="I15" s="13"/>
      <c r="J15" s="13"/>
      <c r="K15" s="13"/>
      <c r="L15" s="13"/>
      <c r="M15" s="13"/>
    </row>
    <row r="16" spans="1:14">
      <c r="A16" s="42"/>
      <c r="B16" s="13"/>
      <c r="C16" s="13"/>
      <c r="D16" s="13"/>
      <c r="E16" s="13"/>
      <c r="F16" s="13"/>
      <c r="G16" s="13"/>
      <c r="H16" s="13"/>
      <c r="I16" s="13"/>
      <c r="J16" s="13"/>
      <c r="K16" s="13"/>
      <c r="L16" s="13"/>
      <c r="M16" s="13"/>
    </row>
    <row r="17" spans="1:32">
      <c r="A17" s="102" t="s">
        <v>1216</v>
      </c>
    </row>
    <row r="18" spans="1:32" ht="25.5" customHeight="1">
      <c r="A18" s="862" t="s">
        <v>1318</v>
      </c>
      <c r="B18" s="862"/>
      <c r="C18" s="862"/>
      <c r="D18" s="862"/>
      <c r="E18" s="862"/>
      <c r="F18" s="862"/>
      <c r="G18" s="862"/>
      <c r="H18" s="862"/>
      <c r="I18" s="862"/>
      <c r="J18" s="862"/>
      <c r="K18" s="862"/>
      <c r="L18" s="862"/>
      <c r="M18" s="214"/>
    </row>
    <row r="19" spans="1:32" s="58" customFormat="1" ht="24" customHeight="1">
      <c r="A19" s="863" t="s">
        <v>1319</v>
      </c>
      <c r="B19" s="864"/>
      <c r="C19" s="864"/>
      <c r="D19" s="864"/>
      <c r="E19" s="864"/>
      <c r="F19" s="864"/>
      <c r="G19" s="864"/>
      <c r="H19" s="864"/>
      <c r="I19" s="864"/>
      <c r="J19" s="864"/>
      <c r="K19" s="864"/>
      <c r="L19" s="864"/>
      <c r="AA19" s="64"/>
      <c r="AB19" s="64"/>
      <c r="AC19" s="64"/>
      <c r="AD19" s="64"/>
      <c r="AE19" s="64"/>
      <c r="AF19" s="64"/>
    </row>
    <row r="20" spans="1:32">
      <c r="B20"/>
      <c r="C20"/>
      <c r="D20"/>
      <c r="E20"/>
      <c r="F20"/>
      <c r="G20"/>
      <c r="H20"/>
      <c r="I20"/>
      <c r="J20"/>
      <c r="K20"/>
      <c r="L20"/>
      <c r="M20"/>
      <c r="U20" s="42"/>
      <c r="V20" s="42"/>
      <c r="W20" s="42"/>
      <c r="X20" s="42"/>
      <c r="Y20" s="42"/>
      <c r="Z20" s="42"/>
    </row>
    <row r="21" spans="1:32">
      <c r="A21" s="138" t="s">
        <v>172</v>
      </c>
      <c r="B21" s="861" t="s">
        <v>161</v>
      </c>
      <c r="C21" s="861"/>
      <c r="D21" s="861"/>
      <c r="E21" s="191"/>
      <c r="F21" s="861" t="s">
        <v>162</v>
      </c>
      <c r="G21" s="861"/>
      <c r="H21" s="861"/>
      <c r="I21" s="191"/>
      <c r="J21" s="861" t="s">
        <v>101</v>
      </c>
      <c r="K21" s="861"/>
      <c r="L21" s="861"/>
      <c r="M21" s="212"/>
      <c r="U21" s="42"/>
      <c r="V21" s="42"/>
      <c r="W21" s="42"/>
      <c r="X21" s="42"/>
      <c r="Y21" s="42"/>
      <c r="Z21" s="42"/>
    </row>
    <row r="22" spans="1:32">
      <c r="A22" s="165"/>
      <c r="B22" s="393">
        <v>2021</v>
      </c>
      <c r="C22" s="393">
        <v>2021</v>
      </c>
      <c r="D22" s="393">
        <v>2022</v>
      </c>
      <c r="E22" s="393"/>
      <c r="F22" s="393">
        <v>2021</v>
      </c>
      <c r="G22" s="393">
        <v>2021</v>
      </c>
      <c r="H22" s="393">
        <v>2022</v>
      </c>
      <c r="I22" s="393"/>
      <c r="J22" s="393">
        <v>2021</v>
      </c>
      <c r="K22" s="393">
        <v>2021</v>
      </c>
      <c r="L22" s="393">
        <v>2022</v>
      </c>
      <c r="M22" s="178"/>
      <c r="U22" s="42"/>
      <c r="V22" s="42"/>
      <c r="W22" s="42"/>
      <c r="X22" s="42"/>
      <c r="Y22" s="42"/>
      <c r="Z22" s="42"/>
    </row>
    <row r="23" spans="1:32">
      <c r="A23" s="42" t="s">
        <v>380</v>
      </c>
      <c r="B23" s="445">
        <v>4279.5889999999999</v>
      </c>
      <c r="C23" s="446" t="s">
        <v>186</v>
      </c>
      <c r="D23" s="445">
        <v>3846.279</v>
      </c>
      <c r="E23" s="445" t="s">
        <v>186</v>
      </c>
      <c r="F23" s="445">
        <v>3986.9989999999998</v>
      </c>
      <c r="G23" s="446" t="s">
        <v>186</v>
      </c>
      <c r="H23" s="445">
        <v>3263.1509999999998</v>
      </c>
      <c r="I23" s="445" t="s">
        <v>186</v>
      </c>
      <c r="J23" s="445">
        <v>8266.5879999999997</v>
      </c>
      <c r="K23" s="446" t="s">
        <v>186</v>
      </c>
      <c r="L23" s="445">
        <v>7109.43</v>
      </c>
      <c r="M23" s="137"/>
      <c r="N23" s="542"/>
      <c r="U23" s="42"/>
      <c r="V23" s="42"/>
      <c r="W23" s="42"/>
      <c r="X23" s="42"/>
      <c r="Y23" s="42"/>
      <c r="Z23" s="42"/>
    </row>
    <row r="24" spans="1:32">
      <c r="A24" s="42" t="s">
        <v>398</v>
      </c>
      <c r="B24" s="346">
        <v>14190.790999999999</v>
      </c>
      <c r="C24" s="446" t="s">
        <v>186</v>
      </c>
      <c r="D24" s="346">
        <v>12913.32</v>
      </c>
      <c r="E24" s="346" t="s">
        <v>186</v>
      </c>
      <c r="F24" s="346">
        <v>5721.8</v>
      </c>
      <c r="G24" s="446" t="s">
        <v>186</v>
      </c>
      <c r="H24" s="346">
        <v>5987.3850000000002</v>
      </c>
      <c r="I24" s="346" t="s">
        <v>186</v>
      </c>
      <c r="J24" s="346">
        <v>19912.591</v>
      </c>
      <c r="K24" s="446" t="s">
        <v>186</v>
      </c>
      <c r="L24" s="346">
        <v>18900.705000000002</v>
      </c>
      <c r="M24" s="137"/>
      <c r="N24" s="542"/>
      <c r="U24" s="42"/>
      <c r="V24" s="42"/>
      <c r="W24" s="42"/>
      <c r="X24" s="42"/>
      <c r="Y24" s="42"/>
      <c r="Z24" s="42"/>
    </row>
    <row r="25" spans="1:32">
      <c r="A25" s="373" t="s">
        <v>472</v>
      </c>
      <c r="B25" s="346">
        <v>3814.9250000000002</v>
      </c>
      <c r="C25" s="446" t="s">
        <v>186</v>
      </c>
      <c r="D25" s="346">
        <v>4132.74</v>
      </c>
      <c r="E25" s="346" t="s">
        <v>186</v>
      </c>
      <c r="F25" s="346">
        <v>6188.1760000000004</v>
      </c>
      <c r="G25" s="446" t="s">
        <v>186</v>
      </c>
      <c r="H25" s="346">
        <v>3992.1260000000002</v>
      </c>
      <c r="I25" s="346" t="s">
        <v>186</v>
      </c>
      <c r="J25" s="346">
        <v>10003.101000000001</v>
      </c>
      <c r="K25" s="446" t="s">
        <v>186</v>
      </c>
      <c r="L25" s="346">
        <v>8124.866</v>
      </c>
      <c r="M25" s="137"/>
      <c r="N25" s="542"/>
      <c r="U25" s="42"/>
      <c r="V25" s="42"/>
      <c r="W25" s="42"/>
      <c r="X25" s="42"/>
      <c r="Y25" s="42"/>
      <c r="Z25" s="42"/>
    </row>
    <row r="26" spans="1:32">
      <c r="A26" s="373" t="s">
        <v>482</v>
      </c>
      <c r="B26" s="346">
        <v>6596.1580000000004</v>
      </c>
      <c r="C26" s="446" t="s">
        <v>186</v>
      </c>
      <c r="D26" s="346">
        <v>8425.1740000000009</v>
      </c>
      <c r="E26" s="346" t="s">
        <v>186</v>
      </c>
      <c r="F26" s="346">
        <v>4275.1959999999999</v>
      </c>
      <c r="G26" s="446" t="s">
        <v>186</v>
      </c>
      <c r="H26" s="346">
        <v>3985.971</v>
      </c>
      <c r="I26" s="346" t="s">
        <v>186</v>
      </c>
      <c r="J26" s="346">
        <v>10871.353999999999</v>
      </c>
      <c r="K26" s="446" t="s">
        <v>186</v>
      </c>
      <c r="L26" s="346">
        <v>12411.145</v>
      </c>
      <c r="M26" s="137"/>
      <c r="N26" s="542"/>
      <c r="U26" s="42"/>
      <c r="V26" s="42"/>
      <c r="W26" s="42"/>
      <c r="X26" s="42"/>
      <c r="Y26" s="42"/>
      <c r="Z26" s="42"/>
    </row>
    <row r="27" spans="1:32">
      <c r="A27" s="42" t="s">
        <v>174</v>
      </c>
      <c r="B27" s="346">
        <v>2509.2040000000002</v>
      </c>
      <c r="C27" s="446" t="s">
        <v>186</v>
      </c>
      <c r="D27" s="346">
        <v>3411.1779999999999</v>
      </c>
      <c r="E27" s="346" t="s">
        <v>186</v>
      </c>
      <c r="F27" s="346">
        <v>1405.376</v>
      </c>
      <c r="G27" s="446" t="s">
        <v>186</v>
      </c>
      <c r="H27" s="346">
        <v>310.77100000000002</v>
      </c>
      <c r="I27" s="346" t="s">
        <v>186</v>
      </c>
      <c r="J27" s="346">
        <v>3914.58</v>
      </c>
      <c r="K27" s="446" t="s">
        <v>186</v>
      </c>
      <c r="L27" s="346">
        <v>3721.9490000000001</v>
      </c>
      <c r="M27" s="137"/>
      <c r="N27" s="542"/>
      <c r="U27" s="42"/>
      <c r="V27" s="42"/>
      <c r="W27" s="42"/>
      <c r="X27" s="42"/>
      <c r="Y27" s="42"/>
      <c r="Z27" s="42"/>
    </row>
    <row r="28" spans="1:32">
      <c r="A28" s="80" t="s">
        <v>257</v>
      </c>
      <c r="B28" s="378">
        <v>31390.667000000001</v>
      </c>
      <c r="C28" s="449" t="s">
        <v>186</v>
      </c>
      <c r="D28" s="378">
        <v>32728.690999999999</v>
      </c>
      <c r="E28" s="378" t="s">
        <v>186</v>
      </c>
      <c r="F28" s="378">
        <v>21577.546999999999</v>
      </c>
      <c r="G28" s="449" t="s">
        <v>186</v>
      </c>
      <c r="H28" s="378">
        <v>17539.403999999999</v>
      </c>
      <c r="I28" s="378" t="s">
        <v>186</v>
      </c>
      <c r="J28" s="378">
        <v>52968.214</v>
      </c>
      <c r="K28" s="449" t="s">
        <v>186</v>
      </c>
      <c r="L28" s="378">
        <v>50268.095000000001</v>
      </c>
      <c r="M28" s="213"/>
      <c r="N28" s="542"/>
      <c r="U28" s="42"/>
      <c r="V28" s="42"/>
      <c r="W28" s="42"/>
      <c r="X28" s="42"/>
      <c r="Y28" s="42"/>
      <c r="Z28" s="42"/>
    </row>
    <row r="29" spans="1:32" ht="21" customHeight="1">
      <c r="A29" s="42"/>
      <c r="B29" s="42"/>
      <c r="C29" s="42"/>
      <c r="D29" s="42"/>
      <c r="E29" s="42"/>
      <c r="F29" s="42"/>
      <c r="G29" s="42"/>
      <c r="H29" s="42"/>
      <c r="I29" s="42"/>
      <c r="J29" s="42"/>
      <c r="K29" s="42"/>
      <c r="L29" s="570"/>
      <c r="M29" s="42"/>
    </row>
    <row r="30" spans="1:32" ht="26.1" hidden="1" customHeight="1">
      <c r="A30" s="865" t="s">
        <v>396</v>
      </c>
      <c r="B30" s="866"/>
      <c r="C30" s="866"/>
      <c r="D30" s="866"/>
      <c r="E30" s="866"/>
      <c r="F30" s="866"/>
      <c r="G30" s="866"/>
      <c r="H30" s="866"/>
      <c r="I30" s="866"/>
      <c r="J30" s="866"/>
      <c r="K30" s="866"/>
      <c r="L30" s="866"/>
      <c r="M30"/>
    </row>
    <row r="31" spans="1:32" hidden="1">
      <c r="A31" s="42" t="s">
        <v>379</v>
      </c>
      <c r="B31" s="13"/>
      <c r="C31" s="13"/>
      <c r="D31" s="13"/>
      <c r="E31" s="13"/>
      <c r="F31" s="13"/>
      <c r="G31" s="13"/>
      <c r="H31" s="13"/>
      <c r="I31" s="13"/>
      <c r="J31" s="13"/>
      <c r="K31" s="13"/>
      <c r="L31" s="13"/>
      <c r="M31" s="13"/>
    </row>
    <row r="32" spans="1:32">
      <c r="A32" s="42"/>
      <c r="B32" s="13"/>
      <c r="C32" s="13"/>
      <c r="D32" s="13"/>
      <c r="E32" s="13"/>
      <c r="F32" s="13"/>
      <c r="G32" s="13"/>
      <c r="H32" s="13"/>
      <c r="I32" s="13"/>
      <c r="J32" s="13"/>
      <c r="K32" s="13"/>
      <c r="L32" s="13"/>
      <c r="M32" s="13"/>
    </row>
    <row r="33" spans="1:14">
      <c r="A33" s="102" t="s">
        <v>1217</v>
      </c>
    </row>
    <row r="34" spans="1:14" ht="16.5" customHeight="1">
      <c r="A34" s="867" t="s">
        <v>1320</v>
      </c>
      <c r="B34" s="867"/>
      <c r="C34" s="867"/>
      <c r="D34" s="867"/>
      <c r="E34" s="867"/>
      <c r="F34" s="867"/>
      <c r="G34" s="867"/>
      <c r="H34" s="867"/>
      <c r="I34" s="867"/>
      <c r="J34" s="867"/>
      <c r="K34" s="867"/>
      <c r="L34" s="867"/>
      <c r="M34" s="867"/>
    </row>
    <row r="35" spans="1:14" s="58" customFormat="1">
      <c r="A35" s="130" t="s">
        <v>1321</v>
      </c>
      <c r="B35" s="294"/>
      <c r="C35" s="294"/>
      <c r="D35" s="294"/>
      <c r="E35" s="294"/>
      <c r="F35" s="294"/>
      <c r="G35" s="294"/>
      <c r="H35" s="294"/>
      <c r="I35" s="294"/>
      <c r="J35" s="294"/>
      <c r="K35" s="294"/>
      <c r="L35" s="294"/>
      <c r="M35" s="294"/>
    </row>
    <row r="36" spans="1:14">
      <c r="A36" s="86"/>
      <c r="B36"/>
      <c r="C36"/>
      <c r="D36"/>
      <c r="E36"/>
      <c r="F36"/>
      <c r="G36"/>
      <c r="H36"/>
      <c r="I36"/>
      <c r="J36"/>
      <c r="K36"/>
      <c r="L36"/>
      <c r="M36"/>
    </row>
    <row r="37" spans="1:14">
      <c r="A37" s="138" t="s">
        <v>172</v>
      </c>
      <c r="B37" s="861" t="s">
        <v>161</v>
      </c>
      <c r="C37" s="861"/>
      <c r="D37" s="861"/>
      <c r="E37" s="191"/>
      <c r="F37" s="861" t="s">
        <v>162</v>
      </c>
      <c r="G37" s="861"/>
      <c r="H37" s="861"/>
      <c r="I37" s="191"/>
      <c r="J37" s="861" t="s">
        <v>101</v>
      </c>
      <c r="K37" s="861"/>
      <c r="L37" s="861"/>
      <c r="M37" s="212"/>
    </row>
    <row r="38" spans="1:14">
      <c r="A38" s="165"/>
      <c r="B38" s="393">
        <v>2021</v>
      </c>
      <c r="C38" s="393">
        <v>2021</v>
      </c>
      <c r="D38" s="393">
        <v>2022</v>
      </c>
      <c r="E38" s="393"/>
      <c r="F38" s="393">
        <v>2021</v>
      </c>
      <c r="G38" s="393">
        <v>2021</v>
      </c>
      <c r="H38" s="393">
        <v>2022</v>
      </c>
      <c r="I38" s="393"/>
      <c r="J38" s="393">
        <v>2021</v>
      </c>
      <c r="K38" s="393">
        <v>2021</v>
      </c>
      <c r="L38" s="393">
        <v>2022</v>
      </c>
      <c r="M38" s="178"/>
    </row>
    <row r="39" spans="1:14">
      <c r="A39" s="42" t="s">
        <v>380</v>
      </c>
      <c r="B39" s="443">
        <v>7302.567</v>
      </c>
      <c r="C39" s="443" t="s">
        <v>186</v>
      </c>
      <c r="D39" s="443">
        <v>7322.23</v>
      </c>
      <c r="E39" s="445" t="s">
        <v>186</v>
      </c>
      <c r="F39" s="445">
        <v>7254.16</v>
      </c>
      <c r="G39" s="446" t="s">
        <v>186</v>
      </c>
      <c r="H39" s="445">
        <v>7526.0140000000001</v>
      </c>
      <c r="I39" s="445" t="s">
        <v>186</v>
      </c>
      <c r="J39" s="445">
        <v>14556.727000000001</v>
      </c>
      <c r="K39" s="446" t="s">
        <v>186</v>
      </c>
      <c r="L39" s="445">
        <v>14848.244000000001</v>
      </c>
      <c r="M39" s="137"/>
      <c r="N39" s="542"/>
    </row>
    <row r="40" spans="1:14">
      <c r="A40" s="373" t="s">
        <v>398</v>
      </c>
      <c r="B40" s="346">
        <v>11213.073</v>
      </c>
      <c r="C40" s="346" t="s">
        <v>186</v>
      </c>
      <c r="D40" s="346">
        <v>11911.491</v>
      </c>
      <c r="E40" s="346" t="s">
        <v>186</v>
      </c>
      <c r="F40" s="346">
        <v>12619.418</v>
      </c>
      <c r="G40" s="446" t="s">
        <v>186</v>
      </c>
      <c r="H40" s="346">
        <v>12988.048000000001</v>
      </c>
      <c r="I40" s="346" t="s">
        <v>186</v>
      </c>
      <c r="J40" s="346">
        <v>23832.491000000002</v>
      </c>
      <c r="K40" s="446" t="s">
        <v>186</v>
      </c>
      <c r="L40" s="346">
        <v>24899.539000000001</v>
      </c>
      <c r="M40" s="137"/>
      <c r="N40" s="542"/>
    </row>
    <row r="41" spans="1:14">
      <c r="A41" s="373" t="s">
        <v>472</v>
      </c>
      <c r="B41" s="346">
        <v>31179.996999999999</v>
      </c>
      <c r="C41" s="446" t="s">
        <v>186</v>
      </c>
      <c r="D41" s="346">
        <v>31600.413</v>
      </c>
      <c r="E41" s="346" t="s">
        <v>186</v>
      </c>
      <c r="F41" s="346">
        <v>29122.14</v>
      </c>
      <c r="G41" s="446" t="s">
        <v>186</v>
      </c>
      <c r="H41" s="346">
        <v>28901.475999999999</v>
      </c>
      <c r="I41" s="346" t="s">
        <v>186</v>
      </c>
      <c r="J41" s="346">
        <v>60302.137000000002</v>
      </c>
      <c r="K41" s="446" t="s">
        <v>186</v>
      </c>
      <c r="L41" s="346">
        <v>60501.889000000003</v>
      </c>
      <c r="M41" s="137"/>
      <c r="N41" s="542"/>
    </row>
    <row r="42" spans="1:14">
      <c r="A42" s="373" t="s">
        <v>482</v>
      </c>
      <c r="B42" s="346">
        <v>6394.3010000000004</v>
      </c>
      <c r="C42" s="346" t="s">
        <v>186</v>
      </c>
      <c r="D42" s="346">
        <v>6133.0129999999999</v>
      </c>
      <c r="E42" s="346" t="s">
        <v>186</v>
      </c>
      <c r="F42" s="346">
        <v>8322.0859999999993</v>
      </c>
      <c r="G42" s="446" t="s">
        <v>186</v>
      </c>
      <c r="H42" s="346">
        <v>9657.4940000000006</v>
      </c>
      <c r="I42" s="346" t="s">
        <v>186</v>
      </c>
      <c r="J42" s="346">
        <v>14716.387000000001</v>
      </c>
      <c r="K42" s="446" t="s">
        <v>186</v>
      </c>
      <c r="L42" s="346">
        <v>15790.507</v>
      </c>
      <c r="M42" s="137"/>
      <c r="N42" s="542"/>
    </row>
    <row r="43" spans="1:14">
      <c r="A43" s="42" t="s">
        <v>174</v>
      </c>
      <c r="B43" s="410">
        <v>1297.432</v>
      </c>
      <c r="C43" s="410" t="s">
        <v>186</v>
      </c>
      <c r="D43" s="410">
        <v>1505.644</v>
      </c>
      <c r="E43" s="346" t="s">
        <v>186</v>
      </c>
      <c r="F43" s="346">
        <v>508.03500000000003</v>
      </c>
      <c r="G43" s="446" t="s">
        <v>186</v>
      </c>
      <c r="H43" s="346">
        <v>436.85399999999998</v>
      </c>
      <c r="I43" s="346" t="s">
        <v>186</v>
      </c>
      <c r="J43" s="346">
        <v>1805.4670000000001</v>
      </c>
      <c r="K43" s="446" t="s">
        <v>186</v>
      </c>
      <c r="L43" s="346">
        <v>1942.498</v>
      </c>
      <c r="M43" s="137"/>
      <c r="N43" s="542"/>
    </row>
    <row r="44" spans="1:14">
      <c r="A44" s="80" t="s">
        <v>257</v>
      </c>
      <c r="B44" s="315">
        <v>57387.37</v>
      </c>
      <c r="C44" s="448" t="s">
        <v>186</v>
      </c>
      <c r="D44" s="315">
        <v>58472.790999999997</v>
      </c>
      <c r="E44" s="378" t="s">
        <v>186</v>
      </c>
      <c r="F44" s="378">
        <v>57825.839</v>
      </c>
      <c r="G44" s="449" t="s">
        <v>186</v>
      </c>
      <c r="H44" s="378">
        <v>59509.885999999999</v>
      </c>
      <c r="I44" s="378" t="s">
        <v>186</v>
      </c>
      <c r="J44" s="378">
        <v>115213.209</v>
      </c>
      <c r="K44" s="449" t="s">
        <v>186</v>
      </c>
      <c r="L44" s="378">
        <v>117982.677</v>
      </c>
      <c r="M44" s="213"/>
      <c r="N44" s="542"/>
    </row>
    <row r="45" spans="1:14" ht="21" customHeight="1">
      <c r="A45" s="42"/>
      <c r="B45" s="42"/>
      <c r="C45" s="42"/>
      <c r="D45" s="42"/>
      <c r="E45" s="42"/>
      <c r="F45" s="42"/>
      <c r="G45" s="42"/>
      <c r="H45" s="42"/>
      <c r="I45" s="42"/>
      <c r="J45" s="42"/>
      <c r="K45" s="42"/>
      <c r="L45" s="42"/>
      <c r="M45" s="42"/>
    </row>
    <row r="46" spans="1:14" ht="26.1" customHeight="1">
      <c r="A46" s="833" t="s">
        <v>489</v>
      </c>
      <c r="B46" s="860"/>
      <c r="C46" s="860"/>
      <c r="D46" s="860"/>
      <c r="E46" s="860"/>
      <c r="F46" s="860"/>
      <c r="G46" s="860"/>
      <c r="H46" s="860"/>
      <c r="I46" s="860"/>
      <c r="J46" s="860"/>
      <c r="K46" s="860"/>
      <c r="L46" s="860"/>
      <c r="M46"/>
    </row>
    <row r="47" spans="1:14">
      <c r="A47" s="12" t="s">
        <v>1072</v>
      </c>
      <c r="B47"/>
      <c r="C47"/>
      <c r="D47" s="171"/>
      <c r="E47" s="239"/>
      <c r="F47" s="171"/>
      <c r="G47" s="239"/>
      <c r="H47" s="171"/>
      <c r="I47" s="239"/>
      <c r="J47" s="171"/>
      <c r="K47" s="239"/>
      <c r="L47" s="171"/>
      <c r="M47" s="239"/>
      <c r="N47" s="171"/>
    </row>
    <row r="48" spans="1:14">
      <c r="A48" s="12" t="s">
        <v>1322</v>
      </c>
      <c r="B48"/>
      <c r="C48"/>
      <c r="D48" s="171"/>
      <c r="E48" s="239"/>
      <c r="F48" s="171"/>
      <c r="G48" s="239"/>
      <c r="H48" s="171"/>
      <c r="I48" s="239"/>
      <c r="J48" s="171"/>
      <c r="K48" s="239"/>
      <c r="L48" s="171"/>
      <c r="M48" s="239"/>
      <c r="N48" s="171"/>
    </row>
  </sheetData>
  <mergeCells count="15">
    <mergeCell ref="A46:L46"/>
    <mergeCell ref="B5:D5"/>
    <mergeCell ref="B21:D21"/>
    <mergeCell ref="B37:D37"/>
    <mergeCell ref="F21:H21"/>
    <mergeCell ref="J5:L5"/>
    <mergeCell ref="J21:L21"/>
    <mergeCell ref="J37:L37"/>
    <mergeCell ref="F37:H37"/>
    <mergeCell ref="F5:H5"/>
    <mergeCell ref="A18:L18"/>
    <mergeCell ref="A19:L19"/>
    <mergeCell ref="A14:L14"/>
    <mergeCell ref="A30:L30"/>
    <mergeCell ref="A34:M34"/>
  </mergeCells>
  <pageMargins left="0.70866141732283472" right="0.70866141732283472" top="0.74803149606299213" bottom="0.74803149606299213" header="0.31496062992125984" footer="0.31496062992125984"/>
  <pageSetup paperSize="9" scale="9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AL52"/>
  <sheetViews>
    <sheetView showGridLines="0" zoomScaleNormal="100" zoomScaleSheetLayoutView="100" workbookViewId="0"/>
  </sheetViews>
  <sheetFormatPr defaultRowHeight="13.2"/>
  <cols>
    <col min="1" max="1" width="1.6640625" style="2" customWidth="1"/>
    <col min="2" max="2" width="3" style="2" customWidth="1"/>
    <col min="3" max="3" width="4.6640625" style="2" customWidth="1"/>
    <col min="4" max="4" width="27.6640625" style="28" customWidth="1"/>
    <col min="5" max="5" width="9.6640625" style="28" bestFit="1" customWidth="1"/>
    <col min="6" max="6" width="9.6640625" style="5" bestFit="1" customWidth="1"/>
    <col min="7" max="7" width="2.33203125" style="241" customWidth="1"/>
    <col min="8" max="8" width="7.6640625" style="2" customWidth="1"/>
    <col min="9" max="9" width="2.33203125" style="241" customWidth="1"/>
    <col min="10" max="10" width="7.6640625" style="2" customWidth="1"/>
    <col min="11" max="11" width="2.33203125" style="241" customWidth="1"/>
    <col min="12" max="12" width="7.6640625" style="2" customWidth="1"/>
    <col min="13" max="13" width="2.33203125" style="241" customWidth="1"/>
    <col min="14" max="14" width="7.6640625" style="2" customWidth="1"/>
    <col min="15" max="15" width="2.33203125" style="241" customWidth="1"/>
    <col min="16" max="16" width="7.6640625" style="2" customWidth="1"/>
    <col min="17" max="17" width="2.33203125" style="241" customWidth="1"/>
    <col min="18" max="18" width="7.6640625" style="2" customWidth="1"/>
    <col min="19" max="19" width="2.33203125" style="241" customWidth="1"/>
    <col min="20" max="20" width="1.6640625" style="2" customWidth="1"/>
    <col min="21" max="21" width="3" style="2" customWidth="1"/>
    <col min="22" max="22" width="4.6640625" style="2" customWidth="1"/>
    <col min="23" max="23" width="27.6640625" style="28" customWidth="1"/>
    <col min="24" max="24" width="7.6640625" style="2" customWidth="1"/>
    <col min="25" max="25" width="2.33203125" style="241" customWidth="1"/>
    <col min="26" max="26" width="7.6640625" style="2" customWidth="1"/>
    <col min="27" max="27" width="2.33203125" style="241" customWidth="1"/>
    <col min="28" max="28" width="7.6640625" style="2" customWidth="1"/>
    <col min="29" max="29" width="2.33203125" style="241" customWidth="1"/>
    <col min="30" max="30" width="7.6640625" style="2" customWidth="1"/>
    <col min="31" max="31" width="2.33203125" style="241" customWidth="1"/>
    <col min="32" max="32" width="7.6640625" style="2" customWidth="1"/>
    <col min="33" max="33" width="2.33203125" style="241" customWidth="1"/>
    <col min="34" max="34" width="7.6640625" style="2" customWidth="1"/>
    <col min="35" max="35" width="2.33203125" style="242" customWidth="1"/>
  </cols>
  <sheetData>
    <row r="1" spans="1:36" ht="12.75" customHeight="1">
      <c r="A1" s="5" t="s">
        <v>1115</v>
      </c>
      <c r="B1" s="3"/>
      <c r="C1" s="3"/>
      <c r="D1" s="4"/>
      <c r="E1" s="4"/>
      <c r="H1" s="1"/>
      <c r="J1" s="1"/>
      <c r="L1" s="1"/>
      <c r="N1" s="1"/>
      <c r="P1" s="1"/>
      <c r="R1" s="1"/>
      <c r="T1" s="5"/>
      <c r="U1" s="3"/>
      <c r="V1" s="3"/>
      <c r="W1" s="4"/>
      <c r="X1" s="1"/>
      <c r="Z1" s="1"/>
      <c r="AB1" s="1"/>
      <c r="AD1" s="1"/>
      <c r="AF1" s="1"/>
      <c r="AH1" s="1"/>
    </row>
    <row r="2" spans="1:36" s="199" customFormat="1" ht="25.5" customHeight="1">
      <c r="A2" s="868" t="s">
        <v>1510</v>
      </c>
      <c r="B2" s="869"/>
      <c r="C2" s="869"/>
      <c r="D2" s="869"/>
      <c r="E2" s="869"/>
      <c r="F2" s="869"/>
      <c r="G2" s="869"/>
      <c r="H2" s="869"/>
      <c r="I2" s="869"/>
      <c r="J2" s="869"/>
      <c r="K2" s="869"/>
      <c r="L2" s="869"/>
      <c r="M2" s="869"/>
      <c r="N2" s="869"/>
      <c r="O2" s="869"/>
      <c r="P2" s="869"/>
      <c r="Q2" s="869"/>
      <c r="R2" s="869"/>
      <c r="S2" s="241"/>
      <c r="T2" s="737"/>
      <c r="U2" s="106"/>
      <c r="V2" s="106"/>
      <c r="W2" s="738"/>
      <c r="X2" s="135"/>
      <c r="Y2" s="241"/>
      <c r="Z2" s="135"/>
      <c r="AA2" s="241"/>
      <c r="AB2" s="135"/>
      <c r="AC2" s="241"/>
      <c r="AD2" s="135"/>
      <c r="AE2" s="241"/>
      <c r="AF2" s="135"/>
      <c r="AG2" s="241"/>
      <c r="AH2" s="135"/>
      <c r="AI2" s="242"/>
    </row>
    <row r="3" spans="1:36" s="295" customFormat="1" ht="38.25" customHeight="1">
      <c r="A3" s="870" t="s">
        <v>1517</v>
      </c>
      <c r="B3" s="871"/>
      <c r="C3" s="871"/>
      <c r="D3" s="871"/>
      <c r="E3" s="871"/>
      <c r="F3" s="871"/>
      <c r="G3" s="871"/>
      <c r="H3" s="871"/>
      <c r="I3" s="871"/>
      <c r="J3" s="871"/>
      <c r="K3" s="871"/>
      <c r="L3" s="871"/>
      <c r="M3" s="871"/>
      <c r="N3" s="871"/>
      <c r="O3" s="871"/>
      <c r="P3" s="871"/>
      <c r="Q3" s="871"/>
      <c r="R3" s="871"/>
      <c r="S3" s="249"/>
      <c r="T3" s="740"/>
      <c r="U3" s="741"/>
      <c r="V3" s="741"/>
      <c r="W3" s="296"/>
      <c r="X3" s="741"/>
      <c r="Y3" s="717"/>
      <c r="Z3" s="741"/>
      <c r="AA3" s="717"/>
      <c r="AB3" s="741"/>
      <c r="AC3" s="717"/>
      <c r="AD3" s="741"/>
      <c r="AE3" s="717"/>
      <c r="AF3" s="741"/>
      <c r="AG3" s="717"/>
      <c r="AH3" s="741"/>
      <c r="AI3" s="258"/>
    </row>
    <row r="4" spans="1:36" ht="12.75" customHeight="1">
      <c r="A4" s="29" t="s">
        <v>297</v>
      </c>
      <c r="B4" s="10"/>
      <c r="C4" s="10"/>
      <c r="D4" s="9"/>
      <c r="E4" s="9"/>
      <c r="F4" s="11"/>
      <c r="G4" s="246"/>
      <c r="H4" s="10"/>
      <c r="I4" s="246"/>
      <c r="J4" s="10"/>
      <c r="K4" s="246"/>
      <c r="L4" s="10"/>
      <c r="M4" s="246"/>
      <c r="N4" s="10"/>
      <c r="O4" s="246"/>
      <c r="P4" s="10"/>
      <c r="Q4" s="246"/>
      <c r="R4" s="10"/>
      <c r="T4" s="29" t="s">
        <v>297</v>
      </c>
      <c r="U4" s="10"/>
      <c r="V4" s="10"/>
      <c r="W4" s="9"/>
      <c r="X4" s="10"/>
      <c r="Y4" s="246"/>
      <c r="Z4" s="10"/>
      <c r="AA4" s="246"/>
      <c r="AB4" s="10"/>
      <c r="AC4" s="246"/>
      <c r="AD4" s="10"/>
      <c r="AE4" s="246"/>
      <c r="AF4" s="10"/>
      <c r="AG4" s="246"/>
      <c r="AH4" s="12"/>
    </row>
    <row r="5" spans="1:36">
      <c r="A5" s="223" t="s">
        <v>0</v>
      </c>
      <c r="B5" s="223"/>
      <c r="C5" s="223"/>
      <c r="D5" s="236"/>
      <c r="E5" s="174" t="s">
        <v>1508</v>
      </c>
      <c r="F5" s="174" t="s">
        <v>1523</v>
      </c>
      <c r="G5" s="742"/>
      <c r="H5" s="170" t="s">
        <v>329</v>
      </c>
      <c r="I5" s="742"/>
      <c r="J5" s="170" t="s">
        <v>290</v>
      </c>
      <c r="K5" s="742"/>
      <c r="L5" s="170" t="s">
        <v>330</v>
      </c>
      <c r="M5" s="742"/>
      <c r="N5" s="170" t="s">
        <v>331</v>
      </c>
      <c r="O5" s="742"/>
      <c r="P5" s="170" t="s">
        <v>332</v>
      </c>
      <c r="Q5" s="742"/>
      <c r="R5" s="170" t="s">
        <v>92</v>
      </c>
      <c r="T5" s="223" t="s">
        <v>0</v>
      </c>
      <c r="U5" s="223"/>
      <c r="V5" s="223"/>
      <c r="W5" s="236"/>
      <c r="X5" s="170" t="s">
        <v>304</v>
      </c>
      <c r="Y5" s="742"/>
      <c r="Z5" s="170" t="s">
        <v>291</v>
      </c>
      <c r="AA5" s="742"/>
      <c r="AB5" s="170" t="s">
        <v>305</v>
      </c>
      <c r="AC5" s="742"/>
      <c r="AD5" s="170" t="s">
        <v>57</v>
      </c>
      <c r="AE5" s="742"/>
      <c r="AF5" s="170" t="s">
        <v>306</v>
      </c>
      <c r="AG5" s="742"/>
      <c r="AH5" s="170" t="s">
        <v>307</v>
      </c>
    </row>
    <row r="6" spans="1:36">
      <c r="A6" s="30" t="s">
        <v>1</v>
      </c>
      <c r="B6" s="12"/>
      <c r="C6" s="12"/>
      <c r="D6" s="14"/>
      <c r="E6" s="168" t="s">
        <v>1509</v>
      </c>
      <c r="F6" s="168" t="s">
        <v>1301</v>
      </c>
      <c r="H6" s="101" t="s">
        <v>308</v>
      </c>
      <c r="J6" s="101" t="s">
        <v>309</v>
      </c>
      <c r="L6" s="101" t="s">
        <v>310</v>
      </c>
      <c r="N6" s="101" t="s">
        <v>311</v>
      </c>
      <c r="P6" s="101" t="s">
        <v>312</v>
      </c>
      <c r="R6" s="101" t="s">
        <v>90</v>
      </c>
      <c r="T6" s="30" t="s">
        <v>1</v>
      </c>
      <c r="U6" s="12"/>
      <c r="V6" s="12"/>
      <c r="W6" s="14"/>
      <c r="X6" s="101" t="s">
        <v>313</v>
      </c>
      <c r="Z6" s="101" t="s">
        <v>118</v>
      </c>
      <c r="AB6" s="101" t="s">
        <v>314</v>
      </c>
      <c r="AD6" s="101" t="s">
        <v>58</v>
      </c>
      <c r="AF6" s="101" t="s">
        <v>315</v>
      </c>
      <c r="AH6" s="101" t="s">
        <v>316</v>
      </c>
    </row>
    <row r="7" spans="1:36">
      <c r="A7" s="12"/>
      <c r="B7" s="12"/>
      <c r="C7" s="12"/>
      <c r="D7" s="14"/>
      <c r="E7" s="14"/>
      <c r="F7" s="142"/>
      <c r="H7" s="101" t="s">
        <v>317</v>
      </c>
      <c r="J7" s="101" t="s">
        <v>318</v>
      </c>
      <c r="L7" s="101" t="s">
        <v>302</v>
      </c>
      <c r="N7" s="101" t="s">
        <v>319</v>
      </c>
      <c r="P7" s="101" t="s">
        <v>320</v>
      </c>
      <c r="R7" s="101" t="s">
        <v>91</v>
      </c>
      <c r="T7" s="12"/>
      <c r="U7" s="12"/>
      <c r="V7" s="12"/>
      <c r="W7" s="14"/>
      <c r="X7" s="101" t="s">
        <v>321</v>
      </c>
      <c r="Z7" s="101" t="s">
        <v>322</v>
      </c>
      <c r="AB7" s="101" t="s">
        <v>323</v>
      </c>
      <c r="AD7" s="101" t="s">
        <v>59</v>
      </c>
      <c r="AF7" s="101" t="s">
        <v>324</v>
      </c>
      <c r="AH7" s="101" t="s">
        <v>325</v>
      </c>
    </row>
    <row r="8" spans="1:36">
      <c r="A8" s="12"/>
      <c r="B8" s="12"/>
      <c r="C8" s="12"/>
      <c r="D8" s="14"/>
      <c r="E8" s="14"/>
      <c r="F8" s="142"/>
      <c r="H8" s="101" t="s">
        <v>326</v>
      </c>
      <c r="J8" s="101"/>
      <c r="L8" s="101"/>
      <c r="N8" s="101" t="s">
        <v>124</v>
      </c>
      <c r="P8" s="101" t="s">
        <v>327</v>
      </c>
      <c r="R8" s="101"/>
      <c r="T8" s="12"/>
      <c r="U8" s="12"/>
      <c r="V8" s="12"/>
      <c r="W8" s="14"/>
      <c r="X8" s="101" t="s">
        <v>322</v>
      </c>
      <c r="Z8" s="101"/>
      <c r="AB8" s="101"/>
      <c r="AD8" s="101" t="s">
        <v>60</v>
      </c>
      <c r="AF8" s="101" t="s">
        <v>328</v>
      </c>
      <c r="AH8" s="101" t="s">
        <v>124</v>
      </c>
    </row>
    <row r="9" spans="1:36">
      <c r="A9" s="10"/>
      <c r="B9" s="10"/>
      <c r="C9" s="10"/>
      <c r="D9" s="9"/>
      <c r="E9" s="9"/>
      <c r="F9" s="143"/>
      <c r="G9" s="246"/>
      <c r="H9" s="169"/>
      <c r="I9" s="246"/>
      <c r="J9" s="169"/>
      <c r="K9" s="246"/>
      <c r="L9" s="169"/>
      <c r="M9" s="246"/>
      <c r="N9" s="169"/>
      <c r="O9" s="246"/>
      <c r="P9" s="169" t="s">
        <v>61</v>
      </c>
      <c r="Q9" s="246"/>
      <c r="R9" s="169"/>
      <c r="T9" s="10"/>
      <c r="U9" s="10"/>
      <c r="V9" s="10"/>
      <c r="W9" s="9"/>
      <c r="X9" s="169"/>
      <c r="Y9" s="246"/>
      <c r="Z9" s="169"/>
      <c r="AA9" s="246"/>
      <c r="AB9" s="169"/>
      <c r="AC9" s="246"/>
      <c r="AD9" s="169" t="s">
        <v>62</v>
      </c>
      <c r="AE9" s="246"/>
      <c r="AF9" s="169"/>
      <c r="AG9" s="246"/>
      <c r="AH9" s="169" t="s">
        <v>63</v>
      </c>
    </row>
    <row r="10" spans="1:36">
      <c r="A10" s="20"/>
      <c r="B10" s="20"/>
      <c r="C10" s="20"/>
      <c r="D10" s="14"/>
      <c r="E10" s="14"/>
      <c r="F10" s="237"/>
      <c r="G10" s="247"/>
      <c r="H10" s="220"/>
      <c r="I10" s="247"/>
      <c r="J10" s="220"/>
      <c r="K10" s="247"/>
      <c r="L10" s="220"/>
      <c r="M10" s="247"/>
      <c r="N10" s="220"/>
      <c r="O10" s="247"/>
      <c r="P10" s="220"/>
      <c r="Q10" s="247"/>
      <c r="R10" s="220"/>
      <c r="T10" s="20"/>
      <c r="U10" s="20"/>
      <c r="V10" s="20"/>
      <c r="W10" s="14"/>
      <c r="X10" s="220"/>
      <c r="Z10" s="220"/>
      <c r="AB10" s="220"/>
      <c r="AD10" s="220"/>
      <c r="AF10" s="220"/>
      <c r="AH10" s="220"/>
    </row>
    <row r="11" spans="1:36">
      <c r="A11" s="12"/>
      <c r="B11" s="23">
        <v>1</v>
      </c>
      <c r="C11" s="23" t="s">
        <v>21</v>
      </c>
      <c r="D11" s="14"/>
      <c r="E11" s="320">
        <v>3291.788</v>
      </c>
      <c r="F11" s="320">
        <v>4095.9580000000001</v>
      </c>
      <c r="G11" s="327" t="s">
        <v>186</v>
      </c>
      <c r="H11" s="410">
        <v>420.18799999999999</v>
      </c>
      <c r="I11" s="327" t="s">
        <v>186</v>
      </c>
      <c r="J11" s="410">
        <v>826.79</v>
      </c>
      <c r="K11" s="327" t="s">
        <v>186</v>
      </c>
      <c r="L11" s="410">
        <v>592.33299999999997</v>
      </c>
      <c r="M11" s="327" t="s">
        <v>186</v>
      </c>
      <c r="N11" s="410">
        <v>71.545000000000002</v>
      </c>
      <c r="O11" s="327"/>
      <c r="P11" s="410">
        <v>36.046999999999997</v>
      </c>
      <c r="Q11" s="327"/>
      <c r="R11" s="410">
        <v>553.74199999999996</v>
      </c>
      <c r="S11" s="241" t="s">
        <v>186</v>
      </c>
      <c r="T11" s="12"/>
      <c r="U11" s="23">
        <v>1</v>
      </c>
      <c r="V11" s="23" t="s">
        <v>21</v>
      </c>
      <c r="W11" s="14"/>
      <c r="X11" s="410">
        <v>840.34799999999996</v>
      </c>
      <c r="Y11" s="327"/>
      <c r="Z11" s="410">
        <v>88.241</v>
      </c>
      <c r="AA11" s="327"/>
      <c r="AB11" s="410">
        <v>311.53800000000001</v>
      </c>
      <c r="AC11" s="327"/>
      <c r="AD11" s="410" t="s">
        <v>414</v>
      </c>
      <c r="AE11" s="327" t="s">
        <v>186</v>
      </c>
      <c r="AF11" s="410">
        <v>50.862000000000002</v>
      </c>
      <c r="AG11" s="327"/>
      <c r="AH11" s="410">
        <v>304.32400000000001</v>
      </c>
      <c r="AJ11" t="s">
        <v>186</v>
      </c>
    </row>
    <row r="12" spans="1:36">
      <c r="A12" s="12"/>
      <c r="B12" s="23"/>
      <c r="C12" s="23" t="s">
        <v>178</v>
      </c>
      <c r="D12" s="14" t="s">
        <v>22</v>
      </c>
      <c r="E12" s="320">
        <v>248.98</v>
      </c>
      <c r="F12" s="320">
        <v>312.58999999999997</v>
      </c>
      <c r="G12" s="327" t="s">
        <v>186</v>
      </c>
      <c r="H12" s="410" t="s">
        <v>414</v>
      </c>
      <c r="I12" s="327" t="s">
        <v>186</v>
      </c>
      <c r="J12" s="410">
        <v>39.741</v>
      </c>
      <c r="K12" s="327"/>
      <c r="L12" s="410" t="s">
        <v>414</v>
      </c>
      <c r="M12" s="327" t="s">
        <v>186</v>
      </c>
      <c r="N12" s="410">
        <v>3.52</v>
      </c>
      <c r="O12" s="327"/>
      <c r="P12" s="410">
        <v>19.988</v>
      </c>
      <c r="Q12" s="327"/>
      <c r="R12" s="410">
        <v>63.908999999999999</v>
      </c>
      <c r="T12" s="12"/>
      <c r="U12" s="23"/>
      <c r="V12" s="23" t="s">
        <v>178</v>
      </c>
      <c r="W12" s="14" t="s">
        <v>22</v>
      </c>
      <c r="X12" s="410">
        <v>32.917000000000002</v>
      </c>
      <c r="Y12" s="327"/>
      <c r="Z12" s="410">
        <v>64.194000000000003</v>
      </c>
      <c r="AA12" s="327"/>
      <c r="AB12" s="410">
        <v>77.370999999999995</v>
      </c>
      <c r="AC12" s="327"/>
      <c r="AD12" s="410" t="s">
        <v>414</v>
      </c>
      <c r="AE12" s="327" t="s">
        <v>186</v>
      </c>
      <c r="AF12" s="410">
        <v>5.35</v>
      </c>
      <c r="AG12" s="327"/>
      <c r="AH12" s="410">
        <v>5.6</v>
      </c>
      <c r="AJ12" t="s">
        <v>186</v>
      </c>
    </row>
    <row r="13" spans="1:36">
      <c r="A13" s="12"/>
      <c r="B13" s="23"/>
      <c r="C13" s="23"/>
      <c r="D13" s="14" t="s">
        <v>23</v>
      </c>
      <c r="E13" s="320">
        <v>2154.77</v>
      </c>
      <c r="F13" s="320">
        <v>2921.056</v>
      </c>
      <c r="G13" s="327" t="s">
        <v>186</v>
      </c>
      <c r="H13" s="410">
        <v>412.58199999999999</v>
      </c>
      <c r="I13" s="327"/>
      <c r="J13" s="410">
        <v>649.83199999999999</v>
      </c>
      <c r="K13" s="327" t="s">
        <v>186</v>
      </c>
      <c r="L13" s="410">
        <v>502.928</v>
      </c>
      <c r="M13" s="327"/>
      <c r="N13" s="410" t="s">
        <v>414</v>
      </c>
      <c r="O13" s="327" t="s">
        <v>186</v>
      </c>
      <c r="P13" s="410">
        <v>16.059000000000001</v>
      </c>
      <c r="Q13" s="327"/>
      <c r="R13" s="410">
        <v>488.33300000000003</v>
      </c>
      <c r="T13" s="12"/>
      <c r="U13" s="23"/>
      <c r="V13" s="23"/>
      <c r="W13" s="14" t="s">
        <v>23</v>
      </c>
      <c r="X13" s="410">
        <v>368.197</v>
      </c>
      <c r="Y13" s="327"/>
      <c r="Z13" s="410">
        <v>17.111000000000001</v>
      </c>
      <c r="AA13" s="327"/>
      <c r="AB13" s="410">
        <v>234.167</v>
      </c>
      <c r="AC13" s="327"/>
      <c r="AD13" s="410" t="s">
        <v>414</v>
      </c>
      <c r="AE13" s="327" t="s">
        <v>186</v>
      </c>
      <c r="AF13" s="410" t="s">
        <v>414</v>
      </c>
      <c r="AG13" s="327"/>
      <c r="AH13" s="410">
        <v>231.84700000000001</v>
      </c>
      <c r="AI13" s="327"/>
      <c r="AJ13" t="s">
        <v>186</v>
      </c>
    </row>
    <row r="14" spans="1:36">
      <c r="A14" s="12"/>
      <c r="B14" s="23">
        <v>2</v>
      </c>
      <c r="C14" s="23" t="s">
        <v>24</v>
      </c>
      <c r="D14" s="14"/>
      <c r="E14" s="320">
        <v>19103.09</v>
      </c>
      <c r="F14" s="320">
        <v>20175.557000000001</v>
      </c>
      <c r="G14" s="327" t="s">
        <v>186</v>
      </c>
      <c r="H14" s="410">
        <v>1115.7149999999999</v>
      </c>
      <c r="I14" s="327"/>
      <c r="J14" s="410" t="s">
        <v>414</v>
      </c>
      <c r="K14" s="327" t="s">
        <v>186</v>
      </c>
      <c r="L14" s="410">
        <v>72.248000000000005</v>
      </c>
      <c r="M14" s="327"/>
      <c r="N14" s="410">
        <v>880.66</v>
      </c>
      <c r="O14" s="327"/>
      <c r="P14" s="410">
        <v>18.545000000000002</v>
      </c>
      <c r="Q14" s="327"/>
      <c r="R14" s="410">
        <v>109.14100000000001</v>
      </c>
      <c r="T14" s="12"/>
      <c r="U14" s="23">
        <v>2</v>
      </c>
      <c r="V14" s="23" t="s">
        <v>24</v>
      </c>
      <c r="W14" s="14"/>
      <c r="X14" s="410" t="s">
        <v>414</v>
      </c>
      <c r="Y14" s="327" t="s">
        <v>186</v>
      </c>
      <c r="Z14" s="410">
        <v>3.2080000000000002</v>
      </c>
      <c r="AA14" s="327"/>
      <c r="AB14" s="410">
        <v>4.4459999999999997</v>
      </c>
      <c r="AC14" s="327"/>
      <c r="AD14" s="410">
        <v>9525.17</v>
      </c>
      <c r="AE14" s="327"/>
      <c r="AF14" s="410">
        <v>8430.8040000000001</v>
      </c>
      <c r="AG14" s="327"/>
      <c r="AH14" s="410">
        <v>15.62</v>
      </c>
      <c r="AJ14" t="s">
        <v>186</v>
      </c>
    </row>
    <row r="15" spans="1:36">
      <c r="A15" s="12"/>
      <c r="B15" s="23"/>
      <c r="C15" s="23" t="s">
        <v>178</v>
      </c>
      <c r="D15" s="14" t="s">
        <v>25</v>
      </c>
      <c r="E15" s="320">
        <v>17489.719000000001</v>
      </c>
      <c r="F15" s="320">
        <v>18757.538</v>
      </c>
      <c r="G15" s="327" t="s">
        <v>186</v>
      </c>
      <c r="H15" s="410" t="s">
        <v>414</v>
      </c>
      <c r="I15" s="327" t="s">
        <v>186</v>
      </c>
      <c r="J15" s="410" t="s">
        <v>414</v>
      </c>
      <c r="K15" s="327" t="s">
        <v>186</v>
      </c>
      <c r="L15" s="410" t="s">
        <v>414</v>
      </c>
      <c r="M15" s="327" t="s">
        <v>186</v>
      </c>
      <c r="N15" s="410" t="s">
        <v>1006</v>
      </c>
      <c r="O15" s="327" t="s">
        <v>448</v>
      </c>
      <c r="P15" s="410" t="s">
        <v>414</v>
      </c>
      <c r="Q15" s="327" t="s">
        <v>186</v>
      </c>
      <c r="R15" s="410">
        <v>11.491</v>
      </c>
      <c r="T15" s="12"/>
      <c r="U15" s="23"/>
      <c r="V15" s="23" t="s">
        <v>178</v>
      </c>
      <c r="W15" s="14" t="s">
        <v>25</v>
      </c>
      <c r="X15" s="410" t="s">
        <v>414</v>
      </c>
      <c r="Y15" s="327" t="s">
        <v>186</v>
      </c>
      <c r="Z15" s="410" t="s">
        <v>414</v>
      </c>
      <c r="AA15" s="327" t="s">
        <v>186</v>
      </c>
      <c r="AB15" s="410">
        <v>4.4459999999999997</v>
      </c>
      <c r="AC15" s="327"/>
      <c r="AD15" s="410">
        <v>9522.3320000000003</v>
      </c>
      <c r="AE15" s="327"/>
      <c r="AF15" s="410" t="s">
        <v>1006</v>
      </c>
      <c r="AG15" s="327" t="s">
        <v>448</v>
      </c>
      <c r="AH15" s="410" t="s">
        <v>414</v>
      </c>
      <c r="AI15" s="242" t="s">
        <v>186</v>
      </c>
      <c r="AJ15" t="s">
        <v>186</v>
      </c>
    </row>
    <row r="16" spans="1:36">
      <c r="A16" s="12"/>
      <c r="B16" s="23">
        <v>3</v>
      </c>
      <c r="C16" s="23" t="s">
        <v>26</v>
      </c>
      <c r="D16" s="14"/>
      <c r="E16" s="320">
        <v>4692.393</v>
      </c>
      <c r="F16" s="320">
        <v>5186.3909999999996</v>
      </c>
      <c r="G16" s="327" t="s">
        <v>186</v>
      </c>
      <c r="H16" s="410">
        <v>860.77800000000002</v>
      </c>
      <c r="I16" s="327" t="s">
        <v>186</v>
      </c>
      <c r="J16" s="410">
        <v>225.14099999999999</v>
      </c>
      <c r="K16" s="327" t="s">
        <v>186</v>
      </c>
      <c r="L16" s="410">
        <v>497.01900000000001</v>
      </c>
      <c r="M16" s="327"/>
      <c r="N16" s="410">
        <v>131.22300000000001</v>
      </c>
      <c r="O16" s="327"/>
      <c r="P16" s="410">
        <v>437.35599999999999</v>
      </c>
      <c r="Q16" s="327"/>
      <c r="R16" s="410">
        <v>875.42200000000003</v>
      </c>
      <c r="S16" s="241" t="s">
        <v>186</v>
      </c>
      <c r="T16" s="12"/>
      <c r="U16" s="23">
        <v>3</v>
      </c>
      <c r="V16" s="23" t="s">
        <v>26</v>
      </c>
      <c r="W16" s="14"/>
      <c r="X16" s="410">
        <v>409.113</v>
      </c>
      <c r="Y16" s="327"/>
      <c r="Z16" s="410">
        <v>430.178</v>
      </c>
      <c r="AA16" s="327" t="s">
        <v>186</v>
      </c>
      <c r="AB16" s="410">
        <v>182.96199999999999</v>
      </c>
      <c r="AC16" s="327"/>
      <c r="AD16" s="410">
        <v>241.11600000000001</v>
      </c>
      <c r="AE16" s="327"/>
      <c r="AF16" s="410">
        <v>565.69200000000001</v>
      </c>
      <c r="AG16" s="327"/>
      <c r="AH16" s="410">
        <v>330.39100000000002</v>
      </c>
      <c r="AI16" s="242" t="s">
        <v>186</v>
      </c>
      <c r="AJ16" t="s">
        <v>186</v>
      </c>
    </row>
    <row r="17" spans="1:36">
      <c r="A17" s="12"/>
      <c r="B17" s="23"/>
      <c r="C17" s="23" t="s">
        <v>178</v>
      </c>
      <c r="D17" s="14" t="s">
        <v>27</v>
      </c>
      <c r="E17" s="320">
        <v>2471.6669999999999</v>
      </c>
      <c r="F17" s="320">
        <v>2862.1329999999998</v>
      </c>
      <c r="G17" s="327" t="s">
        <v>186</v>
      </c>
      <c r="H17" s="410">
        <v>501.94799999999998</v>
      </c>
      <c r="I17" s="327" t="s">
        <v>186</v>
      </c>
      <c r="J17" s="410">
        <v>133.80199999999999</v>
      </c>
      <c r="K17" s="327"/>
      <c r="L17" s="410">
        <v>463.39400000000001</v>
      </c>
      <c r="M17" s="327"/>
      <c r="N17" s="410">
        <v>96.364999999999995</v>
      </c>
      <c r="O17" s="327"/>
      <c r="P17" s="410">
        <v>396.81299999999999</v>
      </c>
      <c r="Q17" s="327"/>
      <c r="R17" s="410">
        <v>483.05500000000001</v>
      </c>
      <c r="S17" s="241" t="s">
        <v>186</v>
      </c>
      <c r="T17" s="12"/>
      <c r="U17" s="23"/>
      <c r="V17" s="23" t="s">
        <v>178</v>
      </c>
      <c r="W17" s="14" t="s">
        <v>27</v>
      </c>
      <c r="X17" s="410">
        <v>268.00099999999998</v>
      </c>
      <c r="Y17" s="327"/>
      <c r="Z17" s="410">
        <v>71.402000000000001</v>
      </c>
      <c r="AA17" s="327" t="s">
        <v>186</v>
      </c>
      <c r="AB17" s="410">
        <v>75.271000000000001</v>
      </c>
      <c r="AC17" s="327"/>
      <c r="AD17" s="410">
        <v>208.38</v>
      </c>
      <c r="AE17" s="327"/>
      <c r="AF17" s="410">
        <v>7.6319999999999997</v>
      </c>
      <c r="AG17" s="327"/>
      <c r="AH17" s="410">
        <v>156.07</v>
      </c>
      <c r="AI17" s="242" t="s">
        <v>186</v>
      </c>
      <c r="AJ17" t="s">
        <v>186</v>
      </c>
    </row>
    <row r="18" spans="1:36">
      <c r="A18" s="12"/>
      <c r="B18" s="23"/>
      <c r="C18" s="23"/>
      <c r="D18" s="14" t="s">
        <v>28</v>
      </c>
      <c r="E18" s="320">
        <v>39.905000000000001</v>
      </c>
      <c r="F18" s="320">
        <v>73.825999999999993</v>
      </c>
      <c r="G18" s="327" t="s">
        <v>186</v>
      </c>
      <c r="H18" s="410" t="s">
        <v>414</v>
      </c>
      <c r="I18" s="327" t="s">
        <v>186</v>
      </c>
      <c r="J18" s="410" t="s">
        <v>414</v>
      </c>
      <c r="K18" s="327" t="s">
        <v>186</v>
      </c>
      <c r="L18" s="410" t="s">
        <v>414</v>
      </c>
      <c r="M18" s="327" t="s">
        <v>186</v>
      </c>
      <c r="N18" s="410" t="s">
        <v>414</v>
      </c>
      <c r="O18" s="327" t="s">
        <v>186</v>
      </c>
      <c r="P18" s="410" t="s">
        <v>414</v>
      </c>
      <c r="Q18" s="327" t="s">
        <v>186</v>
      </c>
      <c r="R18" s="410">
        <v>58.174999999999997</v>
      </c>
      <c r="T18" s="12"/>
      <c r="U18" s="23"/>
      <c r="V18" s="23"/>
      <c r="W18" s="14" t="s">
        <v>28</v>
      </c>
      <c r="X18" s="410" t="s">
        <v>414</v>
      </c>
      <c r="Y18" s="327" t="s">
        <v>186</v>
      </c>
      <c r="Z18" s="410" t="s">
        <v>1006</v>
      </c>
      <c r="AA18" s="327" t="s">
        <v>448</v>
      </c>
      <c r="AB18" s="410">
        <v>3.9169999999999998</v>
      </c>
      <c r="AC18" s="327"/>
      <c r="AD18" s="410" t="s">
        <v>414</v>
      </c>
      <c r="AE18" s="327" t="s">
        <v>186</v>
      </c>
      <c r="AF18" s="410" t="s">
        <v>414</v>
      </c>
      <c r="AG18" s="327" t="s">
        <v>186</v>
      </c>
      <c r="AH18" s="410" t="s">
        <v>414</v>
      </c>
      <c r="AI18" s="242" t="s">
        <v>186</v>
      </c>
      <c r="AJ18" t="s">
        <v>186</v>
      </c>
    </row>
    <row r="19" spans="1:36">
      <c r="A19" s="12"/>
      <c r="B19" s="23"/>
      <c r="C19" s="23"/>
      <c r="D19" s="14" t="s">
        <v>29</v>
      </c>
      <c r="E19" s="320">
        <v>689.01700000000005</v>
      </c>
      <c r="F19" s="320">
        <v>659.577</v>
      </c>
      <c r="G19" s="327" t="s">
        <v>186</v>
      </c>
      <c r="H19" s="410">
        <v>297.72399999999999</v>
      </c>
      <c r="I19" s="327"/>
      <c r="J19" s="410" t="s">
        <v>414</v>
      </c>
      <c r="K19" s="327" t="s">
        <v>186</v>
      </c>
      <c r="L19" s="410">
        <v>2.306</v>
      </c>
      <c r="M19" s="327"/>
      <c r="N19" s="410" t="s">
        <v>414</v>
      </c>
      <c r="O19" s="327" t="s">
        <v>186</v>
      </c>
      <c r="P19" s="410">
        <v>4.5949999999999998</v>
      </c>
      <c r="Q19" s="327"/>
      <c r="R19" s="410">
        <v>0.152</v>
      </c>
      <c r="T19" s="12"/>
      <c r="U19" s="23"/>
      <c r="V19" s="23"/>
      <c r="W19" s="14" t="s">
        <v>29</v>
      </c>
      <c r="X19" s="410" t="s">
        <v>414</v>
      </c>
      <c r="Y19" s="327" t="s">
        <v>186</v>
      </c>
      <c r="Z19" s="410">
        <v>0.65100000000000002</v>
      </c>
      <c r="AA19" s="327"/>
      <c r="AB19" s="410" t="s">
        <v>414</v>
      </c>
      <c r="AC19" s="327" t="s">
        <v>186</v>
      </c>
      <c r="AD19" s="410" t="s">
        <v>414</v>
      </c>
      <c r="AE19" s="327" t="s">
        <v>186</v>
      </c>
      <c r="AF19" s="410">
        <v>336.88499999999999</v>
      </c>
      <c r="AG19" s="327"/>
      <c r="AH19" s="410">
        <v>17.263999999999999</v>
      </c>
      <c r="AJ19" t="s">
        <v>186</v>
      </c>
    </row>
    <row r="20" spans="1:36">
      <c r="A20" s="12"/>
      <c r="B20" s="23">
        <v>4</v>
      </c>
      <c r="C20" s="23" t="s">
        <v>30</v>
      </c>
      <c r="D20" s="14"/>
      <c r="E20" s="320">
        <v>370.63900000000001</v>
      </c>
      <c r="F20" s="320">
        <v>408.94900000000001</v>
      </c>
      <c r="G20" s="327" t="s">
        <v>186</v>
      </c>
      <c r="H20" s="410" t="s">
        <v>414</v>
      </c>
      <c r="I20" s="327" t="s">
        <v>186</v>
      </c>
      <c r="J20" s="410" t="s">
        <v>414</v>
      </c>
      <c r="K20" s="327" t="s">
        <v>186</v>
      </c>
      <c r="L20" s="410" t="s">
        <v>414</v>
      </c>
      <c r="M20" s="327" t="s">
        <v>186</v>
      </c>
      <c r="N20" s="410">
        <v>9.1</v>
      </c>
      <c r="O20" s="327"/>
      <c r="P20" s="410">
        <v>55.536999999999999</v>
      </c>
      <c r="Q20" s="327"/>
      <c r="R20" s="410">
        <v>103.928</v>
      </c>
      <c r="S20" s="241" t="s">
        <v>186</v>
      </c>
      <c r="T20" s="12"/>
      <c r="U20" s="23">
        <v>4</v>
      </c>
      <c r="V20" s="23" t="s">
        <v>30</v>
      </c>
      <c r="W20" s="14"/>
      <c r="X20" s="410">
        <v>84.567999999999998</v>
      </c>
      <c r="Y20" s="327"/>
      <c r="Z20" s="410">
        <v>22.039000000000001</v>
      </c>
      <c r="AA20" s="327"/>
      <c r="AB20" s="410">
        <v>133.72399999999999</v>
      </c>
      <c r="AC20" s="327"/>
      <c r="AD20" s="410" t="s">
        <v>414</v>
      </c>
      <c r="AE20" s="327" t="s">
        <v>186</v>
      </c>
      <c r="AF20" s="410">
        <v>5.2999999999999999E-2</v>
      </c>
      <c r="AG20" s="327"/>
      <c r="AH20" s="410" t="s">
        <v>414</v>
      </c>
      <c r="AI20" s="242" t="s">
        <v>186</v>
      </c>
      <c r="AJ20" t="s">
        <v>186</v>
      </c>
    </row>
    <row r="21" spans="1:36">
      <c r="A21" s="12"/>
      <c r="B21" s="23">
        <v>5</v>
      </c>
      <c r="C21" s="23" t="s">
        <v>31</v>
      </c>
      <c r="D21" s="14"/>
      <c r="E21" s="320">
        <v>3.1619999999999999</v>
      </c>
      <c r="F21" s="320" t="s">
        <v>414</v>
      </c>
      <c r="G21" s="327" t="s">
        <v>186</v>
      </c>
      <c r="H21" s="410" t="s">
        <v>414</v>
      </c>
      <c r="I21" s="327" t="s">
        <v>186</v>
      </c>
      <c r="J21" s="410" t="s">
        <v>414</v>
      </c>
      <c r="K21" s="327" t="s">
        <v>186</v>
      </c>
      <c r="L21" s="410" t="s">
        <v>414</v>
      </c>
      <c r="M21" s="327" t="s">
        <v>186</v>
      </c>
      <c r="N21" s="410" t="s">
        <v>414</v>
      </c>
      <c r="O21" s="327" t="s">
        <v>186</v>
      </c>
      <c r="P21" s="410" t="s">
        <v>414</v>
      </c>
      <c r="Q21" s="327" t="s">
        <v>186</v>
      </c>
      <c r="R21" s="410" t="s">
        <v>414</v>
      </c>
      <c r="S21" s="241" t="s">
        <v>186</v>
      </c>
      <c r="T21" s="12"/>
      <c r="U21" s="23">
        <v>5</v>
      </c>
      <c r="V21" s="23" t="s">
        <v>31</v>
      </c>
      <c r="W21" s="14"/>
      <c r="X21" s="410" t="s">
        <v>414</v>
      </c>
      <c r="Y21" s="327" t="s">
        <v>186</v>
      </c>
      <c r="Z21" s="410" t="s">
        <v>414</v>
      </c>
      <c r="AA21" s="327" t="s">
        <v>186</v>
      </c>
      <c r="AB21" s="410" t="s">
        <v>414</v>
      </c>
      <c r="AC21" s="327" t="s">
        <v>186</v>
      </c>
      <c r="AD21" s="410" t="s">
        <v>414</v>
      </c>
      <c r="AE21" s="327" t="s">
        <v>186</v>
      </c>
      <c r="AF21" s="410" t="s">
        <v>414</v>
      </c>
      <c r="AG21" s="327" t="s">
        <v>186</v>
      </c>
      <c r="AH21" s="410" t="s">
        <v>414</v>
      </c>
      <c r="AI21" s="242" t="s">
        <v>186</v>
      </c>
      <c r="AJ21" t="s">
        <v>186</v>
      </c>
    </row>
    <row r="22" spans="1:36">
      <c r="A22" s="12"/>
      <c r="B22" s="23">
        <v>6</v>
      </c>
      <c r="C22" s="23" t="s">
        <v>32</v>
      </c>
      <c r="D22" s="14"/>
      <c r="E22" s="320" t="s">
        <v>186</v>
      </c>
      <c r="F22" s="320" t="s">
        <v>186</v>
      </c>
      <c r="G22" s="327" t="s">
        <v>186</v>
      </c>
      <c r="H22" s="410" t="s">
        <v>186</v>
      </c>
      <c r="I22" s="327" t="s">
        <v>186</v>
      </c>
      <c r="J22" s="410" t="s">
        <v>186</v>
      </c>
      <c r="K22" s="327" t="s">
        <v>186</v>
      </c>
      <c r="L22" s="410" t="s">
        <v>186</v>
      </c>
      <c r="M22" s="327" t="s">
        <v>186</v>
      </c>
      <c r="N22" s="410" t="s">
        <v>186</v>
      </c>
      <c r="O22" s="327" t="s">
        <v>186</v>
      </c>
      <c r="P22" s="410" t="s">
        <v>186</v>
      </c>
      <c r="Q22" s="327" t="s">
        <v>186</v>
      </c>
      <c r="R22" s="410" t="s">
        <v>186</v>
      </c>
      <c r="S22" s="241" t="s">
        <v>186</v>
      </c>
      <c r="T22" s="12"/>
      <c r="U22" s="23">
        <v>6</v>
      </c>
      <c r="V22" s="23" t="s">
        <v>32</v>
      </c>
      <c r="W22" s="14"/>
      <c r="X22" s="410" t="s">
        <v>186</v>
      </c>
      <c r="Y22" s="327" t="s">
        <v>186</v>
      </c>
      <c r="Z22" s="410" t="s">
        <v>186</v>
      </c>
      <c r="AA22" s="327" t="s">
        <v>186</v>
      </c>
      <c r="AB22" s="410" t="s">
        <v>186</v>
      </c>
      <c r="AC22" s="327" t="s">
        <v>186</v>
      </c>
      <c r="AD22" s="410" t="s">
        <v>186</v>
      </c>
      <c r="AE22" s="327" t="s">
        <v>186</v>
      </c>
      <c r="AF22" s="410" t="s">
        <v>186</v>
      </c>
      <c r="AG22" s="327" t="s">
        <v>186</v>
      </c>
      <c r="AH22" s="410" t="s">
        <v>186</v>
      </c>
      <c r="AI22" s="242" t="s">
        <v>186</v>
      </c>
      <c r="AJ22" t="s">
        <v>186</v>
      </c>
    </row>
    <row r="23" spans="1:36">
      <c r="A23" s="12"/>
      <c r="B23" s="23"/>
      <c r="C23" s="23" t="s">
        <v>33</v>
      </c>
      <c r="D23" s="14"/>
      <c r="E23" s="320">
        <v>2940.0259999999998</v>
      </c>
      <c r="F23" s="320">
        <v>2190.7440000000001</v>
      </c>
      <c r="G23" s="327" t="s">
        <v>186</v>
      </c>
      <c r="H23" s="410">
        <v>30.571999999999999</v>
      </c>
      <c r="I23" s="327" t="s">
        <v>186</v>
      </c>
      <c r="J23" s="410">
        <v>372.36099999999999</v>
      </c>
      <c r="K23" s="327" t="s">
        <v>186</v>
      </c>
      <c r="L23" s="410">
        <v>319.60599999999999</v>
      </c>
      <c r="M23" s="327" t="s">
        <v>186</v>
      </c>
      <c r="N23" s="410">
        <v>493.31900000000002</v>
      </c>
      <c r="O23" s="327" t="s">
        <v>186</v>
      </c>
      <c r="P23" s="410">
        <v>85.963999999999999</v>
      </c>
      <c r="Q23" s="327"/>
      <c r="R23" s="410">
        <v>369.60599999999999</v>
      </c>
      <c r="S23" s="241" t="s">
        <v>186</v>
      </c>
      <c r="T23" s="12"/>
      <c r="U23" s="23"/>
      <c r="V23" s="23" t="s">
        <v>33</v>
      </c>
      <c r="W23" s="14"/>
      <c r="X23" s="410">
        <v>110.423</v>
      </c>
      <c r="Y23" s="327"/>
      <c r="Z23" s="410">
        <v>127.818</v>
      </c>
      <c r="AA23" s="327"/>
      <c r="AB23" s="410">
        <v>72.867000000000004</v>
      </c>
      <c r="AC23" s="327"/>
      <c r="AD23" s="410" t="s">
        <v>414</v>
      </c>
      <c r="AE23" s="327" t="s">
        <v>186</v>
      </c>
      <c r="AF23" s="410">
        <v>157.75299999999999</v>
      </c>
      <c r="AG23" s="327"/>
      <c r="AH23" s="410">
        <v>50.454999999999998</v>
      </c>
      <c r="AJ23" t="s">
        <v>186</v>
      </c>
    </row>
    <row r="24" spans="1:36">
      <c r="A24" s="12"/>
      <c r="B24" s="23"/>
      <c r="C24" s="23" t="s">
        <v>178</v>
      </c>
      <c r="D24" s="14" t="s">
        <v>34</v>
      </c>
      <c r="E24" s="320">
        <v>351.012</v>
      </c>
      <c r="F24" s="320">
        <v>49.561</v>
      </c>
      <c r="G24" s="327" t="s">
        <v>186</v>
      </c>
      <c r="H24" s="410">
        <v>1.234</v>
      </c>
      <c r="I24" s="327"/>
      <c r="J24" s="410">
        <v>2.129</v>
      </c>
      <c r="K24" s="327"/>
      <c r="L24" s="410" t="s">
        <v>414</v>
      </c>
      <c r="M24" s="327" t="s">
        <v>186</v>
      </c>
      <c r="N24" s="410" t="s">
        <v>414</v>
      </c>
      <c r="O24" s="327" t="s">
        <v>186</v>
      </c>
      <c r="P24" s="410">
        <v>8.6329999999999991</v>
      </c>
      <c r="Q24" s="327"/>
      <c r="R24" s="410" t="s">
        <v>414</v>
      </c>
      <c r="S24" s="241" t="s">
        <v>186</v>
      </c>
      <c r="T24" s="12"/>
      <c r="U24" s="23"/>
      <c r="V24" s="23" t="s">
        <v>178</v>
      </c>
      <c r="W24" s="14" t="s">
        <v>34</v>
      </c>
      <c r="X24" s="410" t="s">
        <v>414</v>
      </c>
      <c r="Y24" s="327" t="s">
        <v>186</v>
      </c>
      <c r="Z24" s="410" t="s">
        <v>414</v>
      </c>
      <c r="AA24" s="327" t="s">
        <v>186</v>
      </c>
      <c r="AB24" s="410">
        <v>33.591000000000001</v>
      </c>
      <c r="AC24" s="327"/>
      <c r="AD24" s="410" t="s">
        <v>414</v>
      </c>
      <c r="AE24" s="327" t="s">
        <v>186</v>
      </c>
      <c r="AF24" s="410">
        <v>1.1419999999999999</v>
      </c>
      <c r="AG24" s="327"/>
      <c r="AH24" s="410">
        <v>2.8319999999999999</v>
      </c>
      <c r="AI24" s="327"/>
      <c r="AJ24" t="s">
        <v>186</v>
      </c>
    </row>
    <row r="25" spans="1:36">
      <c r="A25" s="12"/>
      <c r="B25" s="23"/>
      <c r="C25" s="23"/>
      <c r="D25" s="14" t="s">
        <v>35</v>
      </c>
      <c r="E25" s="320">
        <v>1928.307</v>
      </c>
      <c r="F25" s="320">
        <v>1481.6320000000001</v>
      </c>
      <c r="G25" s="327" t="s">
        <v>186</v>
      </c>
      <c r="H25" s="410">
        <v>29.338000000000001</v>
      </c>
      <c r="I25" s="327" t="s">
        <v>186</v>
      </c>
      <c r="J25" s="410">
        <v>160.565</v>
      </c>
      <c r="K25" s="327"/>
      <c r="L25" s="410">
        <v>212.4</v>
      </c>
      <c r="M25" s="327" t="s">
        <v>186</v>
      </c>
      <c r="N25" s="410">
        <v>491.73899999999998</v>
      </c>
      <c r="O25" s="327" t="s">
        <v>186</v>
      </c>
      <c r="P25" s="410">
        <v>77.331000000000003</v>
      </c>
      <c r="Q25" s="327"/>
      <c r="R25" s="410">
        <v>289.25</v>
      </c>
      <c r="S25" s="241" t="s">
        <v>186</v>
      </c>
      <c r="T25" s="12"/>
      <c r="U25" s="23"/>
      <c r="V25" s="23"/>
      <c r="W25" s="14" t="s">
        <v>35</v>
      </c>
      <c r="X25" s="410">
        <v>67.947000000000003</v>
      </c>
      <c r="Y25" s="327"/>
      <c r="Z25" s="410">
        <v>120.20099999999999</v>
      </c>
      <c r="AA25" s="327"/>
      <c r="AB25" s="410">
        <v>15.351000000000001</v>
      </c>
      <c r="AC25" s="327"/>
      <c r="AD25" s="410" t="s">
        <v>414</v>
      </c>
      <c r="AE25" s="327" t="s">
        <v>186</v>
      </c>
      <c r="AF25" s="410">
        <v>17.510000000000002</v>
      </c>
      <c r="AG25" s="327"/>
      <c r="AH25" s="410" t="s">
        <v>414</v>
      </c>
      <c r="AI25" s="242" t="s">
        <v>186</v>
      </c>
      <c r="AJ25" t="s">
        <v>186</v>
      </c>
    </row>
    <row r="26" spans="1:36">
      <c r="A26" s="12"/>
      <c r="B26" s="23"/>
      <c r="C26" s="23"/>
      <c r="D26" s="14" t="s">
        <v>36</v>
      </c>
      <c r="E26" s="320">
        <v>514.48</v>
      </c>
      <c r="F26" s="320">
        <v>550.66499999999996</v>
      </c>
      <c r="G26" s="327" t="s">
        <v>186</v>
      </c>
      <c r="H26" s="410" t="s">
        <v>414</v>
      </c>
      <c r="I26" s="327" t="s">
        <v>186</v>
      </c>
      <c r="J26" s="410">
        <v>207.15799999999999</v>
      </c>
      <c r="K26" s="327"/>
      <c r="L26" s="410">
        <v>107.206</v>
      </c>
      <c r="M26" s="327"/>
      <c r="N26" s="410" t="s">
        <v>414</v>
      </c>
      <c r="O26" s="327" t="s">
        <v>186</v>
      </c>
      <c r="P26" s="410" t="s">
        <v>414</v>
      </c>
      <c r="Q26" s="327" t="s">
        <v>186</v>
      </c>
      <c r="R26" s="410">
        <v>50.557000000000002</v>
      </c>
      <c r="T26" s="12"/>
      <c r="U26" s="23"/>
      <c r="V26" s="23"/>
      <c r="W26" s="14" t="s">
        <v>36</v>
      </c>
      <c r="X26" s="410">
        <v>42.475999999999999</v>
      </c>
      <c r="Y26" s="327"/>
      <c r="Z26" s="410">
        <v>4.9420000000000002</v>
      </c>
      <c r="AA26" s="327"/>
      <c r="AB26" s="410">
        <v>20.908000000000001</v>
      </c>
      <c r="AC26" s="327"/>
      <c r="AD26" s="410" t="s">
        <v>414</v>
      </c>
      <c r="AE26" s="327" t="s">
        <v>186</v>
      </c>
      <c r="AF26" s="410">
        <v>79.402000000000001</v>
      </c>
      <c r="AG26" s="327"/>
      <c r="AH26" s="410">
        <v>38.015999999999998</v>
      </c>
      <c r="AJ26" t="s">
        <v>186</v>
      </c>
    </row>
    <row r="27" spans="1:36">
      <c r="A27" s="12"/>
      <c r="B27" s="25"/>
      <c r="C27" s="25"/>
      <c r="D27" s="14" t="s">
        <v>37</v>
      </c>
      <c r="E27" s="320">
        <v>74.775000000000006</v>
      </c>
      <c r="F27" s="320">
        <v>34.100999999999999</v>
      </c>
      <c r="G27" s="327" t="s">
        <v>186</v>
      </c>
      <c r="H27" s="410" t="s">
        <v>414</v>
      </c>
      <c r="I27" s="327" t="s">
        <v>186</v>
      </c>
      <c r="J27" s="410">
        <v>0.13200000000000001</v>
      </c>
      <c r="K27" s="327"/>
      <c r="L27" s="410" t="s">
        <v>414</v>
      </c>
      <c r="M27" s="327" t="s">
        <v>186</v>
      </c>
      <c r="N27" s="410" t="s">
        <v>414</v>
      </c>
      <c r="O27" s="327" t="s">
        <v>186</v>
      </c>
      <c r="P27" s="410" t="s">
        <v>414</v>
      </c>
      <c r="Q27" s="327" t="s">
        <v>186</v>
      </c>
      <c r="R27" s="410">
        <v>3.9550000000000001</v>
      </c>
      <c r="T27" s="12"/>
      <c r="U27" s="25"/>
      <c r="V27" s="25"/>
      <c r="W27" s="14" t="s">
        <v>37</v>
      </c>
      <c r="X27" s="410" t="s">
        <v>414</v>
      </c>
      <c r="Y27" s="327" t="s">
        <v>186</v>
      </c>
      <c r="Z27" s="410">
        <v>2.6749999999999998</v>
      </c>
      <c r="AA27" s="327"/>
      <c r="AB27" s="410" t="s">
        <v>414</v>
      </c>
      <c r="AC27" s="327" t="s">
        <v>186</v>
      </c>
      <c r="AD27" s="410" t="s">
        <v>414</v>
      </c>
      <c r="AE27" s="327" t="s">
        <v>186</v>
      </c>
      <c r="AF27" s="410">
        <v>22.286000000000001</v>
      </c>
      <c r="AG27" s="327"/>
      <c r="AH27" s="410">
        <v>5.0529999999999999</v>
      </c>
      <c r="AJ27" t="s">
        <v>186</v>
      </c>
    </row>
    <row r="28" spans="1:36">
      <c r="A28" s="12"/>
      <c r="B28" s="23">
        <v>7</v>
      </c>
      <c r="C28" s="23" t="s">
        <v>38</v>
      </c>
      <c r="D28" s="14"/>
      <c r="E28" s="320" t="s">
        <v>186</v>
      </c>
      <c r="F28" s="320" t="s">
        <v>186</v>
      </c>
      <c r="G28" s="327" t="s">
        <v>186</v>
      </c>
      <c r="H28" s="410" t="s">
        <v>186</v>
      </c>
      <c r="I28" s="327" t="s">
        <v>186</v>
      </c>
      <c r="J28" s="410" t="s">
        <v>186</v>
      </c>
      <c r="K28" s="327" t="s">
        <v>186</v>
      </c>
      <c r="L28" s="410" t="s">
        <v>186</v>
      </c>
      <c r="M28" s="327" t="s">
        <v>186</v>
      </c>
      <c r="N28" s="410" t="s">
        <v>186</v>
      </c>
      <c r="O28" s="327" t="s">
        <v>186</v>
      </c>
      <c r="P28" s="410" t="s">
        <v>186</v>
      </c>
      <c r="Q28" s="327" t="s">
        <v>186</v>
      </c>
      <c r="R28" s="410" t="s">
        <v>186</v>
      </c>
      <c r="S28" s="241" t="s">
        <v>186</v>
      </c>
      <c r="T28" s="12"/>
      <c r="U28" s="23">
        <v>7</v>
      </c>
      <c r="V28" s="23" t="s">
        <v>38</v>
      </c>
      <c r="W28" s="14"/>
      <c r="X28" s="410" t="s">
        <v>186</v>
      </c>
      <c r="Y28" s="327" t="s">
        <v>186</v>
      </c>
      <c r="Z28" s="410" t="s">
        <v>186</v>
      </c>
      <c r="AA28" s="327" t="s">
        <v>186</v>
      </c>
      <c r="AB28" s="410" t="s">
        <v>186</v>
      </c>
      <c r="AC28" s="327" t="s">
        <v>186</v>
      </c>
      <c r="AD28" s="410" t="s">
        <v>186</v>
      </c>
      <c r="AE28" s="327" t="s">
        <v>186</v>
      </c>
      <c r="AF28" s="410" t="s">
        <v>186</v>
      </c>
      <c r="AG28" s="327" t="s">
        <v>186</v>
      </c>
      <c r="AH28" s="410" t="s">
        <v>186</v>
      </c>
      <c r="AI28" s="242" t="s">
        <v>186</v>
      </c>
      <c r="AJ28" t="s">
        <v>186</v>
      </c>
    </row>
    <row r="29" spans="1:36">
      <c r="A29" s="12"/>
      <c r="B29" s="23"/>
      <c r="C29" s="23" t="s">
        <v>39</v>
      </c>
      <c r="D29" s="14"/>
      <c r="E29" s="320">
        <v>10547.448</v>
      </c>
      <c r="F29" s="320">
        <v>12039.043</v>
      </c>
      <c r="G29" s="327" t="s">
        <v>186</v>
      </c>
      <c r="H29" s="410">
        <v>371.58199999999999</v>
      </c>
      <c r="I29" s="327"/>
      <c r="J29" s="410">
        <v>591.79200000000003</v>
      </c>
      <c r="K29" s="327"/>
      <c r="L29" s="410">
        <v>628.577</v>
      </c>
      <c r="M29" s="327"/>
      <c r="N29" s="410">
        <v>759.67499999999995</v>
      </c>
      <c r="O29" s="327"/>
      <c r="P29" s="410">
        <v>457.9</v>
      </c>
      <c r="Q29" s="327"/>
      <c r="R29" s="410">
        <v>2261.6930000000002</v>
      </c>
      <c r="S29" s="241" t="s">
        <v>186</v>
      </c>
      <c r="T29" s="12"/>
      <c r="U29" s="23"/>
      <c r="V29" s="23" t="s">
        <v>39</v>
      </c>
      <c r="W29" s="14"/>
      <c r="X29" s="410">
        <v>768.471</v>
      </c>
      <c r="Y29" s="327"/>
      <c r="Z29" s="410">
        <v>777.28599999999994</v>
      </c>
      <c r="AA29" s="327"/>
      <c r="AB29" s="410">
        <v>241.58</v>
      </c>
      <c r="AC29" s="327"/>
      <c r="AD29" s="410">
        <v>2900.471</v>
      </c>
      <c r="AE29" s="327"/>
      <c r="AF29" s="410">
        <v>2259.1280000000002</v>
      </c>
      <c r="AG29" s="327" t="s">
        <v>186</v>
      </c>
      <c r="AH29" s="410">
        <v>20.888000000000002</v>
      </c>
      <c r="AJ29" t="s">
        <v>186</v>
      </c>
    </row>
    <row r="30" spans="1:36">
      <c r="A30" s="12"/>
      <c r="B30" s="23"/>
      <c r="C30" s="23" t="s">
        <v>178</v>
      </c>
      <c r="D30" s="23" t="s">
        <v>40</v>
      </c>
      <c r="E30" s="320">
        <v>9621.3590000000004</v>
      </c>
      <c r="F30" s="320">
        <v>10124.874</v>
      </c>
      <c r="G30" s="327" t="s">
        <v>186</v>
      </c>
      <c r="H30" s="410">
        <v>150.459</v>
      </c>
      <c r="I30" s="327"/>
      <c r="J30" s="410">
        <v>563.13</v>
      </c>
      <c r="K30" s="327"/>
      <c r="L30" s="410" t="s">
        <v>1006</v>
      </c>
      <c r="M30" s="327" t="s">
        <v>448</v>
      </c>
      <c r="N30" s="410" t="s">
        <v>1006</v>
      </c>
      <c r="O30" s="327" t="s">
        <v>448</v>
      </c>
      <c r="P30" s="410">
        <v>457.9</v>
      </c>
      <c r="Q30" s="327"/>
      <c r="R30" s="410">
        <v>734.18499999999995</v>
      </c>
      <c r="S30" s="241" t="s">
        <v>186</v>
      </c>
      <c r="T30" s="12"/>
      <c r="U30" s="23"/>
      <c r="V30" s="23" t="s">
        <v>178</v>
      </c>
      <c r="W30" s="23" t="s">
        <v>40</v>
      </c>
      <c r="X30" s="410">
        <v>768.471</v>
      </c>
      <c r="Y30" s="327"/>
      <c r="Z30" s="410">
        <v>773.01800000000003</v>
      </c>
      <c r="AA30" s="327"/>
      <c r="AB30" s="410">
        <v>241.58</v>
      </c>
      <c r="AC30" s="327"/>
      <c r="AD30" s="410">
        <v>2900.471</v>
      </c>
      <c r="AE30" s="327"/>
      <c r="AF30" s="410">
        <v>2173.297</v>
      </c>
      <c r="AG30" s="327" t="s">
        <v>186</v>
      </c>
      <c r="AH30" s="410" t="s">
        <v>414</v>
      </c>
      <c r="AI30" s="242" t="s">
        <v>186</v>
      </c>
      <c r="AJ30" t="s">
        <v>186</v>
      </c>
    </row>
    <row r="31" spans="1:36">
      <c r="A31" s="12"/>
      <c r="B31" s="23">
        <v>8</v>
      </c>
      <c r="C31" s="23" t="s">
        <v>41</v>
      </c>
      <c r="D31" s="14"/>
      <c r="E31" s="320" t="s">
        <v>186</v>
      </c>
      <c r="F31" s="320" t="s">
        <v>186</v>
      </c>
      <c r="G31" s="327" t="s">
        <v>186</v>
      </c>
      <c r="H31" s="410" t="s">
        <v>186</v>
      </c>
      <c r="I31" s="327" t="s">
        <v>186</v>
      </c>
      <c r="J31" s="410" t="s">
        <v>186</v>
      </c>
      <c r="K31" s="327" t="s">
        <v>186</v>
      </c>
      <c r="L31" s="410" t="s">
        <v>186</v>
      </c>
      <c r="M31" s="327" t="s">
        <v>186</v>
      </c>
      <c r="N31" s="410" t="s">
        <v>186</v>
      </c>
      <c r="O31" s="327" t="s">
        <v>186</v>
      </c>
      <c r="P31" s="410" t="s">
        <v>186</v>
      </c>
      <c r="Q31" s="327" t="s">
        <v>186</v>
      </c>
      <c r="R31" s="410" t="s">
        <v>186</v>
      </c>
      <c r="S31" s="241" t="s">
        <v>186</v>
      </c>
      <c r="T31" s="12"/>
      <c r="U31" s="23">
        <v>8</v>
      </c>
      <c r="V31" s="23" t="s">
        <v>41</v>
      </c>
      <c r="W31" s="14"/>
      <c r="X31" s="410" t="s">
        <v>186</v>
      </c>
      <c r="Y31" s="327" t="s">
        <v>186</v>
      </c>
      <c r="Z31" s="410" t="s">
        <v>186</v>
      </c>
      <c r="AA31" s="327" t="s">
        <v>186</v>
      </c>
      <c r="AB31" s="410" t="s">
        <v>186</v>
      </c>
      <c r="AC31" s="327" t="s">
        <v>186</v>
      </c>
      <c r="AD31" s="410" t="s">
        <v>186</v>
      </c>
      <c r="AE31" s="327" t="s">
        <v>186</v>
      </c>
      <c r="AF31" s="410" t="s">
        <v>186</v>
      </c>
      <c r="AG31" s="327" t="s">
        <v>186</v>
      </c>
      <c r="AH31" s="410" t="s">
        <v>186</v>
      </c>
      <c r="AI31" s="242" t="s">
        <v>186</v>
      </c>
      <c r="AJ31" t="s">
        <v>186</v>
      </c>
    </row>
    <row r="32" spans="1:36">
      <c r="A32" s="12"/>
      <c r="B32" s="25"/>
      <c r="C32" s="23" t="s">
        <v>42</v>
      </c>
      <c r="D32" s="14"/>
      <c r="E32" s="320">
        <v>2326.047</v>
      </c>
      <c r="F32" s="320">
        <v>2613.3440000000001</v>
      </c>
      <c r="G32" s="327" t="s">
        <v>186</v>
      </c>
      <c r="H32" s="410">
        <v>117.96</v>
      </c>
      <c r="I32" s="327"/>
      <c r="J32" s="410">
        <v>502.29300000000001</v>
      </c>
      <c r="K32" s="327" t="s">
        <v>186</v>
      </c>
      <c r="L32" s="410">
        <v>120.661</v>
      </c>
      <c r="M32" s="327"/>
      <c r="N32" s="410">
        <v>19.728000000000002</v>
      </c>
      <c r="O32" s="327"/>
      <c r="P32" s="410">
        <v>160.68199999999999</v>
      </c>
      <c r="Q32" s="327"/>
      <c r="R32" s="410">
        <v>279.642</v>
      </c>
      <c r="S32" s="241" t="s">
        <v>186</v>
      </c>
      <c r="T32" s="12"/>
      <c r="U32" s="25"/>
      <c r="V32" s="23" t="s">
        <v>42</v>
      </c>
      <c r="W32" s="14"/>
      <c r="X32" s="410">
        <v>96.634</v>
      </c>
      <c r="Y32" s="327"/>
      <c r="Z32" s="410">
        <v>357.065</v>
      </c>
      <c r="AA32" s="327"/>
      <c r="AB32" s="410">
        <v>23.768000000000001</v>
      </c>
      <c r="AC32" s="327"/>
      <c r="AD32" s="410">
        <v>504.25400000000002</v>
      </c>
      <c r="AE32" s="327"/>
      <c r="AF32" s="410">
        <v>362.267</v>
      </c>
      <c r="AG32" s="327"/>
      <c r="AH32" s="410">
        <v>68.39</v>
      </c>
      <c r="AJ32" t="s">
        <v>186</v>
      </c>
    </row>
    <row r="33" spans="1:36">
      <c r="A33" s="12"/>
      <c r="B33" s="23">
        <v>9</v>
      </c>
      <c r="C33" s="23" t="s">
        <v>43</v>
      </c>
      <c r="D33" s="14"/>
      <c r="E33" s="320">
        <v>833.32600000000002</v>
      </c>
      <c r="F33" s="320">
        <v>943.65</v>
      </c>
      <c r="G33" s="327" t="s">
        <v>186</v>
      </c>
      <c r="H33" s="410">
        <v>3.8029999999999999</v>
      </c>
      <c r="I33" s="327"/>
      <c r="J33" s="410">
        <v>63.978000000000002</v>
      </c>
      <c r="K33" s="327"/>
      <c r="L33" s="410">
        <v>36.459000000000003</v>
      </c>
      <c r="M33" s="327"/>
      <c r="N33" s="410" t="s">
        <v>414</v>
      </c>
      <c r="O33" s="327"/>
      <c r="P33" s="410">
        <v>171.50200000000001</v>
      </c>
      <c r="Q33" s="327"/>
      <c r="R33" s="410">
        <v>269.46300000000002</v>
      </c>
      <c r="S33" s="241" t="s">
        <v>186</v>
      </c>
      <c r="T33" s="12"/>
      <c r="U33" s="23">
        <v>9</v>
      </c>
      <c r="V33" s="23" t="s">
        <v>43</v>
      </c>
      <c r="W33" s="14"/>
      <c r="X33" s="410">
        <v>16.093</v>
      </c>
      <c r="Y33" s="327"/>
      <c r="Z33" s="410">
        <v>74.356999999999999</v>
      </c>
      <c r="AA33" s="327"/>
      <c r="AB33" s="410">
        <v>117.44</v>
      </c>
      <c r="AC33" s="327"/>
      <c r="AD33" s="410">
        <v>94.944999999999993</v>
      </c>
      <c r="AE33" s="327"/>
      <c r="AF33" s="410">
        <v>73.798000000000002</v>
      </c>
      <c r="AG33" s="327"/>
      <c r="AH33" s="410">
        <v>21.812000000000001</v>
      </c>
      <c r="AJ33" t="s">
        <v>186</v>
      </c>
    </row>
    <row r="34" spans="1:36">
      <c r="A34" s="12"/>
      <c r="B34" s="23">
        <v>10</v>
      </c>
      <c r="C34" s="23" t="s">
        <v>44</v>
      </c>
      <c r="D34" s="14"/>
      <c r="E34" s="320">
        <v>1509.8779999999999</v>
      </c>
      <c r="F34" s="320">
        <v>1425.5229999999999</v>
      </c>
      <c r="G34" s="327" t="s">
        <v>186</v>
      </c>
      <c r="H34" s="410">
        <v>19.683</v>
      </c>
      <c r="I34" s="327"/>
      <c r="J34" s="410">
        <v>2.6469999999999998</v>
      </c>
      <c r="K34" s="327"/>
      <c r="L34" s="410">
        <v>40.401000000000003</v>
      </c>
      <c r="M34" s="327"/>
      <c r="N34" s="410">
        <v>6.9050000000000002</v>
      </c>
      <c r="O34" s="327"/>
      <c r="P34" s="410">
        <v>116.974</v>
      </c>
      <c r="Q34" s="327"/>
      <c r="R34" s="410">
        <v>363.58</v>
      </c>
      <c r="S34" s="241" t="s">
        <v>186</v>
      </c>
      <c r="T34" s="12"/>
      <c r="U34" s="23">
        <v>10</v>
      </c>
      <c r="V34" s="23" t="s">
        <v>44</v>
      </c>
      <c r="W34" s="14"/>
      <c r="X34" s="410">
        <v>237.90700000000001</v>
      </c>
      <c r="Y34" s="327"/>
      <c r="Z34" s="410">
        <v>180.142</v>
      </c>
      <c r="AA34" s="327"/>
      <c r="AB34" s="410">
        <v>405.72</v>
      </c>
      <c r="AC34" s="327"/>
      <c r="AD34" s="410">
        <v>29.873000000000001</v>
      </c>
      <c r="AE34" s="327"/>
      <c r="AF34" s="410">
        <v>3.149</v>
      </c>
      <c r="AG34" s="327"/>
      <c r="AH34" s="410">
        <v>18.542000000000002</v>
      </c>
      <c r="AJ34" t="s">
        <v>186</v>
      </c>
    </row>
    <row r="35" spans="1:36">
      <c r="A35" s="12"/>
      <c r="B35" s="23">
        <v>11</v>
      </c>
      <c r="C35" s="23" t="s">
        <v>45</v>
      </c>
      <c r="D35" s="14"/>
      <c r="E35" s="320">
        <v>40.036999999999999</v>
      </c>
      <c r="F35" s="320">
        <v>22.847999999999999</v>
      </c>
      <c r="G35" s="327" t="s">
        <v>186</v>
      </c>
      <c r="H35" s="410">
        <v>4.5579999999999998</v>
      </c>
      <c r="I35" s="327"/>
      <c r="J35" s="410">
        <v>4.8000000000000001E-2</v>
      </c>
      <c r="K35" s="327"/>
      <c r="L35" s="410">
        <v>1.403</v>
      </c>
      <c r="M35" s="327"/>
      <c r="N35" s="410">
        <v>1.369</v>
      </c>
      <c r="O35" s="327"/>
      <c r="P35" s="410" t="s">
        <v>414</v>
      </c>
      <c r="Q35" s="327" t="s">
        <v>186</v>
      </c>
      <c r="R35" s="410">
        <v>0.68300000000000005</v>
      </c>
      <c r="T35" s="12"/>
      <c r="U35" s="23">
        <v>11</v>
      </c>
      <c r="V35" s="23" t="s">
        <v>45</v>
      </c>
      <c r="W35" s="14"/>
      <c r="X35" s="410">
        <v>14.218</v>
      </c>
      <c r="Y35" s="327"/>
      <c r="Z35" s="410">
        <v>0.56899999999999995</v>
      </c>
      <c r="AA35" s="327"/>
      <c r="AB35" s="410" t="s">
        <v>414</v>
      </c>
      <c r="AC35" s="327" t="s">
        <v>186</v>
      </c>
      <c r="AD35" s="410" t="s">
        <v>414</v>
      </c>
      <c r="AE35" s="327" t="s">
        <v>186</v>
      </c>
      <c r="AF35" s="410" t="s">
        <v>414</v>
      </c>
      <c r="AG35" s="327" t="s">
        <v>186</v>
      </c>
      <c r="AH35" s="410" t="s">
        <v>414</v>
      </c>
      <c r="AI35" s="242" t="s">
        <v>186</v>
      </c>
      <c r="AJ35" t="s">
        <v>186</v>
      </c>
    </row>
    <row r="36" spans="1:36">
      <c r="A36" s="12"/>
      <c r="B36" s="23">
        <v>12</v>
      </c>
      <c r="C36" s="23" t="s">
        <v>46</v>
      </c>
      <c r="D36" s="14"/>
      <c r="E36" s="320">
        <v>865.05100000000004</v>
      </c>
      <c r="F36" s="320">
        <v>820.29300000000001</v>
      </c>
      <c r="G36" s="327" t="s">
        <v>186</v>
      </c>
      <c r="H36" s="410">
        <v>1.669</v>
      </c>
      <c r="I36" s="327"/>
      <c r="J36" s="410">
        <v>14.307</v>
      </c>
      <c r="K36" s="327"/>
      <c r="L36" s="410" t="s">
        <v>414</v>
      </c>
      <c r="M36" s="327" t="s">
        <v>186</v>
      </c>
      <c r="N36" s="410">
        <v>43.941000000000003</v>
      </c>
      <c r="O36" s="327" t="s">
        <v>186</v>
      </c>
      <c r="P36" s="410" t="s">
        <v>414</v>
      </c>
      <c r="Q36" s="327" t="s">
        <v>186</v>
      </c>
      <c r="R36" s="410">
        <v>110.82899999999999</v>
      </c>
      <c r="T36" s="12"/>
      <c r="U36" s="23">
        <v>12</v>
      </c>
      <c r="V36" s="23" t="s">
        <v>46</v>
      </c>
      <c r="W36" s="14"/>
      <c r="X36" s="410">
        <v>5.4180000000000001</v>
      </c>
      <c r="Y36" s="327"/>
      <c r="Z36" s="410">
        <v>231.637</v>
      </c>
      <c r="AA36" s="327"/>
      <c r="AB36" s="410">
        <v>103.09</v>
      </c>
      <c r="AC36" s="327"/>
      <c r="AD36" s="410">
        <v>203.75299999999999</v>
      </c>
      <c r="AE36" s="327"/>
      <c r="AF36" s="410">
        <v>105.649</v>
      </c>
      <c r="AG36" s="327"/>
      <c r="AH36" s="410" t="s">
        <v>414</v>
      </c>
      <c r="AI36" s="242" t="s">
        <v>186</v>
      </c>
      <c r="AJ36" t="s">
        <v>186</v>
      </c>
    </row>
    <row r="37" spans="1:36">
      <c r="A37" s="12"/>
      <c r="B37" s="23">
        <v>13</v>
      </c>
      <c r="C37" s="23" t="s">
        <v>47</v>
      </c>
      <c r="D37" s="14"/>
      <c r="E37" s="320" t="s">
        <v>414</v>
      </c>
      <c r="F37" s="320" t="s">
        <v>414</v>
      </c>
      <c r="G37" s="327" t="s">
        <v>186</v>
      </c>
      <c r="H37" s="410" t="s">
        <v>414</v>
      </c>
      <c r="I37" s="327" t="s">
        <v>186</v>
      </c>
      <c r="J37" s="410" t="s">
        <v>414</v>
      </c>
      <c r="K37" s="327" t="s">
        <v>186</v>
      </c>
      <c r="L37" s="410" t="s">
        <v>414</v>
      </c>
      <c r="M37" s="327" t="s">
        <v>186</v>
      </c>
      <c r="N37" s="410" t="s">
        <v>414</v>
      </c>
      <c r="O37" s="327" t="s">
        <v>186</v>
      </c>
      <c r="P37" s="410" t="s">
        <v>414</v>
      </c>
      <c r="Q37" s="327" t="s">
        <v>186</v>
      </c>
      <c r="R37" s="410" t="s">
        <v>414</v>
      </c>
      <c r="S37" s="241" t="s">
        <v>186</v>
      </c>
      <c r="T37" s="12"/>
      <c r="U37" s="23">
        <v>13</v>
      </c>
      <c r="V37" s="23" t="s">
        <v>47</v>
      </c>
      <c r="W37" s="14"/>
      <c r="X37" s="410" t="s">
        <v>414</v>
      </c>
      <c r="Y37" s="327" t="s">
        <v>186</v>
      </c>
      <c r="Z37" s="410" t="s">
        <v>414</v>
      </c>
      <c r="AA37" s="327" t="s">
        <v>186</v>
      </c>
      <c r="AB37" s="410" t="s">
        <v>414</v>
      </c>
      <c r="AC37" s="327" t="s">
        <v>186</v>
      </c>
      <c r="AD37" s="410" t="s">
        <v>414</v>
      </c>
      <c r="AE37" s="327" t="s">
        <v>186</v>
      </c>
      <c r="AF37" s="410" t="s">
        <v>414</v>
      </c>
      <c r="AG37" s="327" t="s">
        <v>186</v>
      </c>
      <c r="AH37" s="410" t="s">
        <v>414</v>
      </c>
      <c r="AI37" s="242" t="s">
        <v>186</v>
      </c>
      <c r="AJ37" t="s">
        <v>186</v>
      </c>
    </row>
    <row r="38" spans="1:36">
      <c r="A38" s="12"/>
      <c r="B38" s="23">
        <v>14</v>
      </c>
      <c r="C38" s="23" t="s">
        <v>48</v>
      </c>
      <c r="D38" s="14"/>
      <c r="E38" s="320">
        <v>954.73599999999999</v>
      </c>
      <c r="F38" s="320">
        <v>799.32799999999997</v>
      </c>
      <c r="G38" s="327" t="s">
        <v>186</v>
      </c>
      <c r="H38" s="410">
        <v>0.48799999999999999</v>
      </c>
      <c r="I38" s="327"/>
      <c r="J38" s="410">
        <v>16.507000000000001</v>
      </c>
      <c r="K38" s="327"/>
      <c r="L38" s="410">
        <v>5.8479999999999999</v>
      </c>
      <c r="M38" s="327"/>
      <c r="N38" s="410">
        <v>137.10400000000001</v>
      </c>
      <c r="O38" s="327"/>
      <c r="P38" s="410">
        <v>168.988</v>
      </c>
      <c r="Q38" s="327"/>
      <c r="R38" s="410">
        <v>274.32499999999999</v>
      </c>
      <c r="S38" s="241" t="s">
        <v>186</v>
      </c>
      <c r="T38" s="12"/>
      <c r="U38" s="23">
        <v>14</v>
      </c>
      <c r="V38" s="23" t="s">
        <v>48</v>
      </c>
      <c r="W38" s="14"/>
      <c r="X38" s="410">
        <v>1E-3</v>
      </c>
      <c r="Y38" s="327"/>
      <c r="Z38" s="410">
        <v>43.746000000000002</v>
      </c>
      <c r="AA38" s="327"/>
      <c r="AB38" s="410">
        <v>124.627</v>
      </c>
      <c r="AC38" s="327"/>
      <c r="AD38" s="410">
        <v>2.4449999999999998</v>
      </c>
      <c r="AE38" s="327"/>
      <c r="AF38" s="410" t="s">
        <v>414</v>
      </c>
      <c r="AG38" s="327" t="s">
        <v>186</v>
      </c>
      <c r="AH38" s="410">
        <v>25.248999999999999</v>
      </c>
      <c r="AJ38" t="s">
        <v>186</v>
      </c>
    </row>
    <row r="39" spans="1:36">
      <c r="A39" s="12"/>
      <c r="B39" s="23">
        <v>15</v>
      </c>
      <c r="C39" s="23" t="s">
        <v>49</v>
      </c>
      <c r="D39" s="14"/>
      <c r="E39" s="320" t="s">
        <v>414</v>
      </c>
      <c r="F39" s="320" t="s">
        <v>414</v>
      </c>
      <c r="G39" s="327" t="s">
        <v>186</v>
      </c>
      <c r="H39" s="410" t="s">
        <v>414</v>
      </c>
      <c r="I39" s="327" t="s">
        <v>186</v>
      </c>
      <c r="J39" s="410" t="s">
        <v>414</v>
      </c>
      <c r="K39" s="327" t="s">
        <v>186</v>
      </c>
      <c r="L39" s="410" t="s">
        <v>414</v>
      </c>
      <c r="M39" s="327" t="s">
        <v>186</v>
      </c>
      <c r="N39" s="410" t="s">
        <v>414</v>
      </c>
      <c r="O39" s="327" t="s">
        <v>186</v>
      </c>
      <c r="P39" s="410" t="s">
        <v>414</v>
      </c>
      <c r="Q39" s="327" t="s">
        <v>186</v>
      </c>
      <c r="R39" s="410" t="s">
        <v>414</v>
      </c>
      <c r="S39" s="241" t="s">
        <v>186</v>
      </c>
      <c r="T39" s="12"/>
      <c r="U39" s="23">
        <v>15</v>
      </c>
      <c r="V39" s="23" t="s">
        <v>49</v>
      </c>
      <c r="W39" s="14"/>
      <c r="X39" s="410" t="s">
        <v>414</v>
      </c>
      <c r="Y39" s="327" t="s">
        <v>186</v>
      </c>
      <c r="Z39" s="410" t="s">
        <v>414</v>
      </c>
      <c r="AA39" s="327" t="s">
        <v>186</v>
      </c>
      <c r="AB39" s="410" t="s">
        <v>414</v>
      </c>
      <c r="AC39" s="327" t="s">
        <v>186</v>
      </c>
      <c r="AD39" s="410" t="s">
        <v>414</v>
      </c>
      <c r="AE39" s="327" t="s">
        <v>186</v>
      </c>
      <c r="AF39" s="410" t="s">
        <v>414</v>
      </c>
      <c r="AG39" s="327" t="s">
        <v>186</v>
      </c>
      <c r="AH39" s="410" t="s">
        <v>414</v>
      </c>
      <c r="AI39" s="242" t="s">
        <v>186</v>
      </c>
      <c r="AJ39" t="s">
        <v>186</v>
      </c>
    </row>
    <row r="40" spans="1:36">
      <c r="A40" s="12"/>
      <c r="B40" s="23">
        <v>16</v>
      </c>
      <c r="C40" s="23" t="s">
        <v>50</v>
      </c>
      <c r="D40" s="14"/>
      <c r="E40" s="320">
        <v>2.339</v>
      </c>
      <c r="F40" s="320">
        <v>0.28499999999999998</v>
      </c>
      <c r="G40" s="327"/>
      <c r="H40" s="410">
        <v>0.13500000000000001</v>
      </c>
      <c r="I40" s="327"/>
      <c r="J40" s="410">
        <v>1.2999999999999999E-2</v>
      </c>
      <c r="K40" s="327"/>
      <c r="L40" s="410" t="s">
        <v>414</v>
      </c>
      <c r="M40" s="327" t="s">
        <v>186</v>
      </c>
      <c r="N40" s="410" t="s">
        <v>414</v>
      </c>
      <c r="O40" s="327" t="s">
        <v>186</v>
      </c>
      <c r="P40" s="410" t="s">
        <v>414</v>
      </c>
      <c r="Q40" s="327" t="s">
        <v>186</v>
      </c>
      <c r="R40" s="410">
        <v>0.13700000000000001</v>
      </c>
      <c r="T40" s="12"/>
      <c r="U40" s="23">
        <v>16</v>
      </c>
      <c r="V40" s="23" t="s">
        <v>50</v>
      </c>
      <c r="W40" s="14"/>
      <c r="X40" s="410" t="s">
        <v>414</v>
      </c>
      <c r="Y40" s="327" t="s">
        <v>186</v>
      </c>
      <c r="Z40" s="410" t="s">
        <v>414</v>
      </c>
      <c r="AA40" s="327" t="s">
        <v>186</v>
      </c>
      <c r="AB40" s="410" t="s">
        <v>414</v>
      </c>
      <c r="AC40" s="327" t="s">
        <v>186</v>
      </c>
      <c r="AD40" s="410" t="s">
        <v>414</v>
      </c>
      <c r="AE40" s="327" t="s">
        <v>186</v>
      </c>
      <c r="AF40" s="410" t="s">
        <v>414</v>
      </c>
      <c r="AG40" s="327" t="s">
        <v>186</v>
      </c>
      <c r="AH40" s="410" t="s">
        <v>414</v>
      </c>
      <c r="AI40" s="242" t="s">
        <v>186</v>
      </c>
      <c r="AJ40" t="s">
        <v>186</v>
      </c>
    </row>
    <row r="41" spans="1:36">
      <c r="A41" s="20"/>
      <c r="B41" s="23">
        <v>17</v>
      </c>
      <c r="C41" s="23" t="s">
        <v>51</v>
      </c>
      <c r="D41" s="14"/>
      <c r="E41" s="320" t="s">
        <v>414</v>
      </c>
      <c r="F41" s="320" t="s">
        <v>414</v>
      </c>
      <c r="G41" s="327" t="s">
        <v>186</v>
      </c>
      <c r="H41" s="410" t="s">
        <v>414</v>
      </c>
      <c r="I41" s="327" t="s">
        <v>186</v>
      </c>
      <c r="J41" s="410" t="s">
        <v>414</v>
      </c>
      <c r="K41" s="327" t="s">
        <v>186</v>
      </c>
      <c r="L41" s="410" t="s">
        <v>414</v>
      </c>
      <c r="M41" s="327" t="s">
        <v>186</v>
      </c>
      <c r="N41" s="410" t="s">
        <v>414</v>
      </c>
      <c r="O41" s="327" t="s">
        <v>186</v>
      </c>
      <c r="P41" s="410" t="s">
        <v>414</v>
      </c>
      <c r="Q41" s="327" t="s">
        <v>186</v>
      </c>
      <c r="R41" s="410" t="s">
        <v>414</v>
      </c>
      <c r="S41" s="241" t="s">
        <v>186</v>
      </c>
      <c r="T41" s="20"/>
      <c r="U41" s="23">
        <v>17</v>
      </c>
      <c r="V41" s="23" t="s">
        <v>51</v>
      </c>
      <c r="W41" s="14"/>
      <c r="X41" s="410" t="s">
        <v>414</v>
      </c>
      <c r="Y41" s="327" t="s">
        <v>186</v>
      </c>
      <c r="Z41" s="410" t="s">
        <v>414</v>
      </c>
      <c r="AA41" s="327" t="s">
        <v>186</v>
      </c>
      <c r="AB41" s="410" t="s">
        <v>414</v>
      </c>
      <c r="AC41" s="327" t="s">
        <v>186</v>
      </c>
      <c r="AD41" s="410" t="s">
        <v>414</v>
      </c>
      <c r="AE41" s="327" t="s">
        <v>186</v>
      </c>
      <c r="AF41" s="410" t="s">
        <v>414</v>
      </c>
      <c r="AG41" s="327" t="s">
        <v>186</v>
      </c>
      <c r="AH41" s="410" t="s">
        <v>414</v>
      </c>
      <c r="AI41" s="242" t="s">
        <v>186</v>
      </c>
      <c r="AJ41" t="s">
        <v>186</v>
      </c>
    </row>
    <row r="42" spans="1:36">
      <c r="A42" s="12"/>
      <c r="B42" s="23">
        <v>18</v>
      </c>
      <c r="C42" s="23" t="s">
        <v>52</v>
      </c>
      <c r="D42" s="14"/>
      <c r="E42" s="320">
        <v>4592.2020000000002</v>
      </c>
      <c r="F42" s="320">
        <v>4627.7839999999997</v>
      </c>
      <c r="G42" s="327" t="s">
        <v>186</v>
      </c>
      <c r="H42" s="410">
        <v>0.23599999999999999</v>
      </c>
      <c r="I42" s="327"/>
      <c r="J42" s="410">
        <v>249.459</v>
      </c>
      <c r="K42" s="327" t="s">
        <v>186</v>
      </c>
      <c r="L42" s="410" t="s">
        <v>414</v>
      </c>
      <c r="M42" s="327" t="s">
        <v>186</v>
      </c>
      <c r="N42" s="410">
        <v>3428.3290000000002</v>
      </c>
      <c r="O42" s="327" t="s">
        <v>186</v>
      </c>
      <c r="P42" s="410">
        <v>0.107</v>
      </c>
      <c r="Q42" s="327"/>
      <c r="R42" s="410">
        <v>1.9670000000000001</v>
      </c>
      <c r="T42" s="12"/>
      <c r="U42" s="23">
        <v>18</v>
      </c>
      <c r="V42" s="23" t="s">
        <v>52</v>
      </c>
      <c r="W42" s="14"/>
      <c r="X42" s="410">
        <v>3.3919999999999999</v>
      </c>
      <c r="Y42" s="327"/>
      <c r="Z42" s="410">
        <v>819.78099999999995</v>
      </c>
      <c r="AA42" s="327"/>
      <c r="AB42" s="410">
        <v>3.2509999999999999</v>
      </c>
      <c r="AC42" s="327"/>
      <c r="AD42" s="410" t="s">
        <v>414</v>
      </c>
      <c r="AE42" s="327" t="s">
        <v>186</v>
      </c>
      <c r="AF42" s="410">
        <v>121.262</v>
      </c>
      <c r="AG42" s="327"/>
      <c r="AH42" s="410" t="s">
        <v>414</v>
      </c>
      <c r="AI42" s="242" t="s">
        <v>186</v>
      </c>
      <c r="AJ42" t="s">
        <v>186</v>
      </c>
    </row>
    <row r="43" spans="1:36">
      <c r="A43" s="12"/>
      <c r="B43" s="23">
        <v>19</v>
      </c>
      <c r="C43" s="23" t="s">
        <v>277</v>
      </c>
      <c r="D43" s="14"/>
      <c r="E43" s="320">
        <v>24227.628000000001</v>
      </c>
      <c r="F43" s="320">
        <v>23580.656999999999</v>
      </c>
      <c r="G43" s="327" t="s">
        <v>186</v>
      </c>
      <c r="H43" s="410">
        <v>7.5209999999999999</v>
      </c>
      <c r="I43" s="327"/>
      <c r="J43" s="410">
        <v>4.0000000000000001E-3</v>
      </c>
      <c r="K43" s="327"/>
      <c r="L43" s="410">
        <v>74.391000000000005</v>
      </c>
      <c r="M43" s="327"/>
      <c r="N43" s="410">
        <v>357.05799999999999</v>
      </c>
      <c r="O43" s="327" t="s">
        <v>186</v>
      </c>
      <c r="P43" s="410">
        <v>102.11499999999999</v>
      </c>
      <c r="Q43" s="327"/>
      <c r="R43" s="410">
        <v>453.26100000000002</v>
      </c>
      <c r="T43" s="12"/>
      <c r="U43" s="23">
        <v>19</v>
      </c>
      <c r="V43" s="23" t="s">
        <v>277</v>
      </c>
      <c r="W43" s="14"/>
      <c r="X43" s="410">
        <v>9930.9079999999994</v>
      </c>
      <c r="Y43" s="327" t="s">
        <v>186</v>
      </c>
      <c r="Z43" s="410">
        <v>5260.1229999999996</v>
      </c>
      <c r="AA43" s="327"/>
      <c r="AB43" s="410">
        <v>378.76600000000002</v>
      </c>
      <c r="AC43" s="327"/>
      <c r="AD43" s="410">
        <v>6974.0870000000004</v>
      </c>
      <c r="AE43" s="327"/>
      <c r="AF43" s="410">
        <v>42.423000000000002</v>
      </c>
      <c r="AG43" s="327"/>
      <c r="AH43" s="410" t="s">
        <v>414</v>
      </c>
      <c r="AI43" s="242" t="s">
        <v>186</v>
      </c>
      <c r="AJ43" t="s">
        <v>186</v>
      </c>
    </row>
    <row r="44" spans="1:36">
      <c r="A44" s="12"/>
      <c r="B44" s="23"/>
      <c r="C44" s="23" t="s">
        <v>178</v>
      </c>
      <c r="D44" s="14" t="s">
        <v>53</v>
      </c>
      <c r="E44" s="320">
        <v>18700.592000000001</v>
      </c>
      <c r="F44" s="320">
        <v>18036.957999999999</v>
      </c>
      <c r="G44" s="327" t="s">
        <v>186</v>
      </c>
      <c r="H44" s="410">
        <v>2.097</v>
      </c>
      <c r="I44" s="327"/>
      <c r="J44" s="410" t="s">
        <v>414</v>
      </c>
      <c r="K44" s="327" t="s">
        <v>186</v>
      </c>
      <c r="L44" s="410" t="s">
        <v>414</v>
      </c>
      <c r="M44" s="327" t="s">
        <v>186</v>
      </c>
      <c r="N44" s="410">
        <v>152.50200000000001</v>
      </c>
      <c r="O44" s="327"/>
      <c r="P44" s="410" t="s">
        <v>414</v>
      </c>
      <c r="Q44" s="327" t="s">
        <v>186</v>
      </c>
      <c r="R44" s="410">
        <v>13.94</v>
      </c>
      <c r="T44" s="12"/>
      <c r="U44" s="23"/>
      <c r="V44" s="23" t="s">
        <v>178</v>
      </c>
      <c r="W44" s="14" t="s">
        <v>53</v>
      </c>
      <c r="X44" s="410">
        <v>9648.7440000000006</v>
      </c>
      <c r="Y44" s="327" t="s">
        <v>186</v>
      </c>
      <c r="Z44" s="410">
        <v>4223.3209999999999</v>
      </c>
      <c r="AA44" s="327"/>
      <c r="AB44" s="410">
        <v>240.083</v>
      </c>
      <c r="AC44" s="327"/>
      <c r="AD44" s="410">
        <v>3714.37</v>
      </c>
      <c r="AE44" s="327"/>
      <c r="AF44" s="410">
        <v>41.901000000000003</v>
      </c>
      <c r="AG44" s="327"/>
      <c r="AH44" s="410" t="s">
        <v>414</v>
      </c>
      <c r="AI44" s="242" t="s">
        <v>186</v>
      </c>
      <c r="AJ44" t="s">
        <v>186</v>
      </c>
    </row>
    <row r="45" spans="1:36">
      <c r="A45" s="12"/>
      <c r="B45" s="23"/>
      <c r="C45" s="23"/>
      <c r="D45" s="14" t="s">
        <v>54</v>
      </c>
      <c r="E45" s="320">
        <v>440.25299999999999</v>
      </c>
      <c r="F45" s="320">
        <v>275.21699999999998</v>
      </c>
      <c r="G45" s="327"/>
      <c r="H45" s="410" t="s">
        <v>414</v>
      </c>
      <c r="I45" s="327" t="s">
        <v>186</v>
      </c>
      <c r="J45" s="410" t="s">
        <v>414</v>
      </c>
      <c r="K45" s="327" t="s">
        <v>186</v>
      </c>
      <c r="L45" s="410" t="s">
        <v>414</v>
      </c>
      <c r="M45" s="327" t="s">
        <v>186</v>
      </c>
      <c r="N45" s="410" t="s">
        <v>414</v>
      </c>
      <c r="O45" s="327" t="s">
        <v>186</v>
      </c>
      <c r="P45" s="410" t="s">
        <v>414</v>
      </c>
      <c r="Q45" s="327" t="s">
        <v>186</v>
      </c>
      <c r="R45" s="410" t="s">
        <v>414</v>
      </c>
      <c r="S45" s="241" t="s">
        <v>186</v>
      </c>
      <c r="T45" s="12"/>
      <c r="U45" s="23"/>
      <c r="V45" s="23"/>
      <c r="W45" s="14" t="s">
        <v>54</v>
      </c>
      <c r="X45" s="410">
        <v>275.21699999999998</v>
      </c>
      <c r="Y45" s="327"/>
      <c r="Z45" s="410" t="s">
        <v>414</v>
      </c>
      <c r="AA45" s="327" t="s">
        <v>186</v>
      </c>
      <c r="AB45" s="410" t="s">
        <v>414</v>
      </c>
      <c r="AC45" s="327" t="s">
        <v>186</v>
      </c>
      <c r="AD45" s="410" t="s">
        <v>414</v>
      </c>
      <c r="AE45" s="327" t="s">
        <v>186</v>
      </c>
      <c r="AF45" s="410" t="s">
        <v>414</v>
      </c>
      <c r="AG45" s="327" t="s">
        <v>186</v>
      </c>
      <c r="AH45" s="410" t="s">
        <v>414</v>
      </c>
      <c r="AI45" s="242" t="s">
        <v>186</v>
      </c>
      <c r="AJ45" t="s">
        <v>186</v>
      </c>
    </row>
    <row r="46" spans="1:36">
      <c r="A46" s="12"/>
      <c r="B46" s="23"/>
      <c r="C46" s="23"/>
      <c r="D46" s="14" t="s">
        <v>55</v>
      </c>
      <c r="E46" s="320">
        <v>4937.4799999999996</v>
      </c>
      <c r="F46" s="320">
        <v>5110.0209999999997</v>
      </c>
      <c r="G46" s="327" t="s">
        <v>186</v>
      </c>
      <c r="H46" s="410">
        <v>2.782</v>
      </c>
      <c r="I46" s="327"/>
      <c r="J46" s="410">
        <v>4.0000000000000001E-3</v>
      </c>
      <c r="K46" s="327"/>
      <c r="L46" s="410">
        <v>74.391000000000005</v>
      </c>
      <c r="M46" s="327"/>
      <c r="N46" s="410">
        <v>146.30000000000001</v>
      </c>
      <c r="O46" s="327"/>
      <c r="P46" s="410">
        <v>102.11499999999999</v>
      </c>
      <c r="Q46" s="327"/>
      <c r="R46" s="410">
        <v>439.32100000000003</v>
      </c>
      <c r="T46" s="12"/>
      <c r="U46" s="23"/>
      <c r="V46" s="23"/>
      <c r="W46" s="14" t="s">
        <v>55</v>
      </c>
      <c r="X46" s="410">
        <v>6.9470000000000001</v>
      </c>
      <c r="Y46" s="327"/>
      <c r="Z46" s="410">
        <v>1036.8019999999999</v>
      </c>
      <c r="AA46" s="327"/>
      <c r="AB46" s="410">
        <v>138.68299999999999</v>
      </c>
      <c r="AC46" s="327"/>
      <c r="AD46" s="410">
        <v>3162.154</v>
      </c>
      <c r="AE46" s="327"/>
      <c r="AF46" s="410">
        <v>0.52200000000000002</v>
      </c>
      <c r="AG46" s="327"/>
      <c r="AH46" s="410" t="s">
        <v>414</v>
      </c>
      <c r="AI46" s="242" t="s">
        <v>186</v>
      </c>
      <c r="AJ46" t="s">
        <v>186</v>
      </c>
    </row>
    <row r="47" spans="1:36">
      <c r="A47" s="20"/>
      <c r="B47" s="23">
        <v>20</v>
      </c>
      <c r="C47" s="23" t="s">
        <v>278</v>
      </c>
      <c r="D47" s="14"/>
      <c r="E47" s="320">
        <v>896.09100000000001</v>
      </c>
      <c r="F47" s="320">
        <v>1102.6189999999999</v>
      </c>
      <c r="G47" s="327" t="s">
        <v>186</v>
      </c>
      <c r="H47" s="410">
        <v>130.911</v>
      </c>
      <c r="I47" s="327"/>
      <c r="J47" s="410">
        <v>200.65799999999999</v>
      </c>
      <c r="K47" s="327" t="s">
        <v>186</v>
      </c>
      <c r="L47" s="410">
        <v>127.04600000000001</v>
      </c>
      <c r="M47" s="327"/>
      <c r="N47" s="410">
        <v>21.797000000000001</v>
      </c>
      <c r="O47" s="327"/>
      <c r="P47" s="410" t="s">
        <v>414</v>
      </c>
      <c r="Q47" s="327" t="s">
        <v>186</v>
      </c>
      <c r="R47" s="410">
        <v>172.73599999999999</v>
      </c>
      <c r="T47" s="20"/>
      <c r="U47" s="23">
        <v>20</v>
      </c>
      <c r="V47" s="23" t="s">
        <v>278</v>
      </c>
      <c r="W47" s="14"/>
      <c r="X47" s="410">
        <v>57.883000000000003</v>
      </c>
      <c r="Y47" s="327"/>
      <c r="Z47" s="410">
        <v>1.4E-2</v>
      </c>
      <c r="AA47" s="327"/>
      <c r="AB47" s="410">
        <v>0.17599999999999999</v>
      </c>
      <c r="AC47" s="327"/>
      <c r="AD47" s="410">
        <v>312.065</v>
      </c>
      <c r="AE47" s="327"/>
      <c r="AF47" s="410">
        <v>60.082999999999998</v>
      </c>
      <c r="AG47" s="327"/>
      <c r="AH47" s="410">
        <v>19.25</v>
      </c>
      <c r="AJ47" t="s">
        <v>186</v>
      </c>
    </row>
    <row r="48" spans="1:36" s="52" customFormat="1" ht="21" customHeight="1">
      <c r="A48" s="20"/>
      <c r="B48" s="20" t="s">
        <v>1297</v>
      </c>
      <c r="C48" s="20"/>
      <c r="D48" s="129"/>
      <c r="E48" s="129"/>
      <c r="F48" s="320">
        <v>80032.972999999998</v>
      </c>
      <c r="G48" s="450" t="s">
        <v>186</v>
      </c>
      <c r="H48" s="320">
        <v>3085.799</v>
      </c>
      <c r="I48" s="450" t="s">
        <v>186</v>
      </c>
      <c r="J48" s="320">
        <v>3065.998</v>
      </c>
      <c r="K48" s="450" t="s">
        <v>186</v>
      </c>
      <c r="L48" s="320">
        <v>2515.9920000000002</v>
      </c>
      <c r="M48" s="450" t="s">
        <v>186</v>
      </c>
      <c r="N48" s="320">
        <v>6361.7529999999997</v>
      </c>
      <c r="O48" s="450" t="s">
        <v>186</v>
      </c>
      <c r="P48" s="320">
        <v>1811.7170000000001</v>
      </c>
      <c r="Q48" s="743" t="s">
        <v>186</v>
      </c>
      <c r="R48" s="320">
        <v>6200.1549999999997</v>
      </c>
      <c r="S48" s="245" t="s">
        <v>186</v>
      </c>
      <c r="T48" s="20"/>
      <c r="U48" s="20" t="s">
        <v>1297</v>
      </c>
      <c r="V48" s="20"/>
      <c r="W48" s="129"/>
      <c r="X48" s="320">
        <v>12575.377</v>
      </c>
      <c r="Y48" s="450" t="s">
        <v>186</v>
      </c>
      <c r="Z48" s="320">
        <v>8416.2039999999997</v>
      </c>
      <c r="AA48" s="450" t="s">
        <v>186</v>
      </c>
      <c r="AB48" s="320">
        <v>2103.9549999999999</v>
      </c>
      <c r="AC48" s="744" t="s">
        <v>186</v>
      </c>
      <c r="AD48" s="320">
        <v>20788.179</v>
      </c>
      <c r="AE48" s="744" t="s">
        <v>186</v>
      </c>
      <c r="AF48" s="320">
        <v>12232.923000000001</v>
      </c>
      <c r="AG48" s="450" t="s">
        <v>186</v>
      </c>
      <c r="AH48" s="320">
        <v>874.92100000000005</v>
      </c>
      <c r="AI48" s="250" t="s">
        <v>186</v>
      </c>
      <c r="AJ48" s="52" t="s">
        <v>186</v>
      </c>
    </row>
    <row r="49" spans="1:38" s="52" customFormat="1">
      <c r="A49" s="5"/>
      <c r="B49" s="20" t="s">
        <v>1241</v>
      </c>
      <c r="C49" s="20"/>
      <c r="D49" s="129"/>
      <c r="E49" s="129"/>
      <c r="F49" s="320">
        <v>77195.880999999994</v>
      </c>
      <c r="G49" s="450" t="s">
        <v>186</v>
      </c>
      <c r="H49" s="320">
        <v>3003.9839999999999</v>
      </c>
      <c r="I49" s="450" t="s">
        <v>186</v>
      </c>
      <c r="J49" s="320">
        <v>3160.7190000000001</v>
      </c>
      <c r="K49" s="450" t="s">
        <v>186</v>
      </c>
      <c r="L49" s="320">
        <v>2350.0770000000002</v>
      </c>
      <c r="M49" s="450" t="s">
        <v>186</v>
      </c>
      <c r="N49" s="320">
        <v>6574.8710000000001</v>
      </c>
      <c r="O49" s="450" t="s">
        <v>186</v>
      </c>
      <c r="P49" s="320">
        <v>1847.835</v>
      </c>
      <c r="Q49" s="743" t="s">
        <v>186</v>
      </c>
      <c r="R49" s="320">
        <v>5562.6239999999998</v>
      </c>
      <c r="S49" s="245" t="s">
        <v>186</v>
      </c>
      <c r="T49" s="5"/>
      <c r="U49" s="20" t="s">
        <v>1241</v>
      </c>
      <c r="V49" s="20"/>
      <c r="W49" s="129"/>
      <c r="X49" s="320">
        <v>13159.77</v>
      </c>
      <c r="Y49" s="450" t="s">
        <v>186</v>
      </c>
      <c r="Z49" s="320">
        <v>8368.6350000000002</v>
      </c>
      <c r="AA49" s="450" t="s">
        <v>186</v>
      </c>
      <c r="AB49" s="320">
        <v>1895.6869999999999</v>
      </c>
      <c r="AC49" s="744" t="s">
        <v>186</v>
      </c>
      <c r="AD49" s="320">
        <v>17811.255000000001</v>
      </c>
      <c r="AE49" s="744"/>
      <c r="AF49" s="320">
        <v>12685.32</v>
      </c>
      <c r="AG49" s="450" t="s">
        <v>186</v>
      </c>
      <c r="AH49" s="320">
        <v>775.10400000000004</v>
      </c>
      <c r="AI49" s="250" t="s">
        <v>186</v>
      </c>
      <c r="AJ49" s="52" t="s">
        <v>186</v>
      </c>
    </row>
    <row r="50" spans="1:38" s="52" customFormat="1">
      <c r="A50" s="5"/>
      <c r="B50" s="20" t="s">
        <v>468</v>
      </c>
      <c r="C50" s="20"/>
      <c r="D50" s="129"/>
      <c r="E50" s="129"/>
      <c r="F50" s="320">
        <v>79041.084000000003</v>
      </c>
      <c r="G50" s="450" t="s">
        <v>186</v>
      </c>
      <c r="H50" s="320">
        <v>2958.7840000000001</v>
      </c>
      <c r="I50" s="450" t="s">
        <v>186</v>
      </c>
      <c r="J50" s="320">
        <v>3604.2379999999998</v>
      </c>
      <c r="K50" s="450" t="s">
        <v>186</v>
      </c>
      <c r="L50" s="320">
        <v>3660.7869999999998</v>
      </c>
      <c r="M50" s="450" t="s">
        <v>186</v>
      </c>
      <c r="N50" s="320">
        <v>6102.81</v>
      </c>
      <c r="O50" s="450" t="s">
        <v>186</v>
      </c>
      <c r="P50" s="320">
        <v>1598.345</v>
      </c>
      <c r="Q50" s="743" t="s">
        <v>186</v>
      </c>
      <c r="R50" s="320">
        <v>6172.9579999999996</v>
      </c>
      <c r="S50" s="245" t="s">
        <v>186</v>
      </c>
      <c r="T50" s="5"/>
      <c r="U50" s="20" t="s">
        <v>467</v>
      </c>
      <c r="V50" s="20"/>
      <c r="W50" s="129"/>
      <c r="X50" s="320">
        <v>12457.815000000001</v>
      </c>
      <c r="Y50" s="450" t="s">
        <v>186</v>
      </c>
      <c r="Z50" s="320">
        <v>7938.3959999999997</v>
      </c>
      <c r="AA50" s="450" t="s">
        <v>186</v>
      </c>
      <c r="AB50" s="320">
        <v>1843.5170000000001</v>
      </c>
      <c r="AC50" s="744" t="s">
        <v>186</v>
      </c>
      <c r="AD50" s="320">
        <v>19931.407999999999</v>
      </c>
      <c r="AE50" s="744"/>
      <c r="AF50" s="320">
        <v>11907.272000000001</v>
      </c>
      <c r="AG50" s="450" t="s">
        <v>186</v>
      </c>
      <c r="AH50" s="320">
        <v>864.75400000000002</v>
      </c>
      <c r="AI50" s="250"/>
    </row>
    <row r="51" spans="1:38" s="52" customFormat="1">
      <c r="A51" s="748"/>
      <c r="B51" s="11" t="s">
        <v>1524</v>
      </c>
      <c r="C51" s="11"/>
      <c r="D51" s="32"/>
      <c r="E51" s="32"/>
      <c r="F51" s="315">
        <v>81278.692999999999</v>
      </c>
      <c r="G51" s="745"/>
      <c r="H51" s="315">
        <v>3201.1660000000002</v>
      </c>
      <c r="I51" s="745"/>
      <c r="J51" s="315">
        <v>4208.6639999999998</v>
      </c>
      <c r="K51" s="745"/>
      <c r="L51" s="315">
        <v>3618.2089999999998</v>
      </c>
      <c r="M51" s="745"/>
      <c r="N51" s="315">
        <v>7243.5389999999998</v>
      </c>
      <c r="O51" s="745"/>
      <c r="P51" s="315">
        <v>1633.8309999999999</v>
      </c>
      <c r="Q51" s="746"/>
      <c r="R51" s="315">
        <v>7220.4920000000002</v>
      </c>
      <c r="S51" s="747"/>
      <c r="T51" s="748"/>
      <c r="U51" s="11" t="s">
        <v>1524</v>
      </c>
      <c r="V51" s="11"/>
      <c r="W51" s="32"/>
      <c r="X51" s="315">
        <v>12312.406999999999</v>
      </c>
      <c r="Y51" s="745"/>
      <c r="Z51" s="315">
        <v>8206.8019999999997</v>
      </c>
      <c r="AA51" s="745"/>
      <c r="AB51" s="315">
        <v>2162.2020000000002</v>
      </c>
      <c r="AC51" s="749"/>
      <c r="AD51" s="315">
        <v>19774.923999999999</v>
      </c>
      <c r="AE51" s="749"/>
      <c r="AF51" s="315">
        <v>10838.425999999999</v>
      </c>
      <c r="AG51" s="745"/>
      <c r="AH51" s="315">
        <v>858.03099999999995</v>
      </c>
      <c r="AI51" s="250"/>
    </row>
    <row r="52" spans="1:38" ht="21" customHeight="1">
      <c r="AF52" s="220"/>
      <c r="AI52" s="242" t="s">
        <v>186</v>
      </c>
      <c r="AK52" s="534"/>
      <c r="AL52" s="535"/>
    </row>
  </sheetData>
  <mergeCells count="2">
    <mergeCell ref="A2:R2"/>
    <mergeCell ref="A3:R3"/>
  </mergeCells>
  <pageMargins left="0.70866141732283472" right="0.70866141732283472" top="0.74803149606299213" bottom="0.74803149606299213" header="0.31496062992125984" footer="0.31496062992125984"/>
  <pageSetup paperSize="9" scale="82" orientation="portrait" r:id="rId1"/>
  <colBreaks count="1" manualBreakCount="1">
    <brk id="19" max="50"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AJ54"/>
  <sheetViews>
    <sheetView showGridLines="0" zoomScaleNormal="100" zoomScaleSheetLayoutView="100" workbookViewId="0"/>
  </sheetViews>
  <sheetFormatPr defaultRowHeight="13.2"/>
  <cols>
    <col min="1" max="1" width="1.6640625" style="2" customWidth="1"/>
    <col min="2" max="2" width="3" style="2" customWidth="1"/>
    <col min="3" max="3" width="4.6640625" style="28" customWidth="1"/>
    <col min="4" max="4" width="27.6640625" style="28" customWidth="1"/>
    <col min="5" max="5" width="9.6640625" style="28" bestFit="1" customWidth="1"/>
    <col min="6" max="6" width="9.6640625" style="5" bestFit="1" customWidth="1"/>
    <col min="7" max="7" width="2.33203125" style="241" customWidth="1"/>
    <col min="8" max="8" width="7.6640625" style="2" customWidth="1"/>
    <col min="9" max="9" width="2.33203125" style="241" customWidth="1"/>
    <col min="10" max="10" width="7.6640625" style="2" customWidth="1"/>
    <col min="11" max="11" width="2.33203125" style="241" customWidth="1"/>
    <col min="12" max="12" width="7.6640625" style="2" customWidth="1"/>
    <col min="13" max="13" width="2.33203125" style="241" customWidth="1"/>
    <col min="14" max="14" width="7.6640625" style="2" customWidth="1"/>
    <col min="15" max="15" width="2.33203125" style="241" customWidth="1"/>
    <col min="16" max="16" width="7.6640625" style="2" customWidth="1"/>
    <col min="17" max="17" width="2.33203125" style="241" customWidth="1"/>
    <col min="18" max="18" width="7.6640625" style="2" customWidth="1"/>
    <col min="19" max="19" width="2.33203125" style="241" customWidth="1"/>
    <col min="20" max="20" width="1.6640625" style="2" customWidth="1"/>
    <col min="21" max="21" width="3" style="2" customWidth="1"/>
    <col min="22" max="22" width="4.6640625" style="2" customWidth="1"/>
    <col min="23" max="23" width="27.6640625" style="28" customWidth="1"/>
    <col min="24" max="24" width="7.6640625" style="2" customWidth="1"/>
    <col min="25" max="25" width="2.33203125" style="241" customWidth="1"/>
    <col min="26" max="26" width="7.6640625" style="2" customWidth="1"/>
    <col min="27" max="27" width="2.33203125" style="241" customWidth="1"/>
    <col min="28" max="28" width="7.6640625" style="2" customWidth="1"/>
    <col min="29" max="29" width="2.33203125" style="241" customWidth="1"/>
    <col min="30" max="30" width="7.6640625" style="2" customWidth="1"/>
    <col min="31" max="31" width="2.33203125" style="241" customWidth="1"/>
    <col min="32" max="32" width="7.6640625" style="2" customWidth="1"/>
    <col min="33" max="33" width="2.33203125" style="241" customWidth="1"/>
    <col min="34" max="34" width="7.6640625" style="2" customWidth="1"/>
    <col min="35" max="35" width="2.33203125" style="241" customWidth="1"/>
  </cols>
  <sheetData>
    <row r="1" spans="1:36" ht="12.75" customHeight="1">
      <c r="A1" s="5" t="s">
        <v>1121</v>
      </c>
      <c r="B1" s="3"/>
      <c r="C1" s="4"/>
      <c r="D1" s="4"/>
      <c r="E1" s="4"/>
      <c r="H1" s="1"/>
      <c r="J1" s="1"/>
      <c r="L1" s="1"/>
      <c r="N1" s="1"/>
      <c r="P1" s="1"/>
      <c r="R1" s="1"/>
      <c r="T1" s="5"/>
      <c r="U1" s="3"/>
      <c r="V1" s="3"/>
      <c r="W1" s="4"/>
      <c r="X1" s="1"/>
      <c r="Z1" s="1"/>
      <c r="AB1" s="1"/>
      <c r="AD1" s="1"/>
      <c r="AF1" s="1"/>
      <c r="AH1" s="1"/>
    </row>
    <row r="2" spans="1:36" s="199" customFormat="1" ht="25.5" customHeight="1">
      <c r="A2" s="872" t="s">
        <v>1511</v>
      </c>
      <c r="B2" s="857"/>
      <c r="C2" s="857"/>
      <c r="D2" s="857"/>
      <c r="E2" s="857"/>
      <c r="F2" s="857"/>
      <c r="G2" s="857"/>
      <c r="H2" s="857"/>
      <c r="I2" s="857"/>
      <c r="J2" s="857"/>
      <c r="K2" s="857"/>
      <c r="L2" s="857"/>
      <c r="M2" s="857"/>
      <c r="N2" s="857"/>
      <c r="O2" s="857"/>
      <c r="P2" s="857"/>
      <c r="Q2" s="857"/>
      <c r="R2" s="857"/>
      <c r="S2" s="241"/>
      <c r="T2" s="737"/>
      <c r="U2" s="106"/>
      <c r="V2" s="106"/>
      <c r="W2" s="738"/>
      <c r="X2" s="135"/>
      <c r="Y2" s="241"/>
      <c r="Z2" s="135"/>
      <c r="AA2" s="241"/>
      <c r="AB2" s="135"/>
      <c r="AC2" s="241"/>
      <c r="AD2" s="135"/>
      <c r="AE2" s="241"/>
      <c r="AF2" s="135"/>
      <c r="AG2" s="241"/>
      <c r="AH2" s="135"/>
      <c r="AI2" s="241"/>
    </row>
    <row r="3" spans="1:36" s="295" customFormat="1" ht="38.25" customHeight="1">
      <c r="A3" s="873" t="s">
        <v>1516</v>
      </c>
      <c r="B3" s="874"/>
      <c r="C3" s="874"/>
      <c r="D3" s="874"/>
      <c r="E3" s="874"/>
      <c r="F3" s="874"/>
      <c r="G3" s="874"/>
      <c r="H3" s="874"/>
      <c r="I3" s="874"/>
      <c r="J3" s="874"/>
      <c r="K3" s="874"/>
      <c r="L3" s="874"/>
      <c r="M3" s="874"/>
      <c r="N3" s="874"/>
      <c r="O3" s="874"/>
      <c r="P3" s="874"/>
      <c r="Q3" s="874"/>
      <c r="R3" s="874"/>
      <c r="S3" s="249"/>
      <c r="T3" s="741"/>
      <c r="U3" s="741"/>
      <c r="V3" s="741"/>
      <c r="W3" s="296"/>
      <c r="X3" s="741"/>
      <c r="Y3" s="717"/>
      <c r="Z3" s="741"/>
      <c r="AA3" s="717"/>
      <c r="AB3" s="741"/>
      <c r="AC3" s="717"/>
      <c r="AD3" s="741"/>
      <c r="AE3" s="717"/>
      <c r="AF3" s="741"/>
      <c r="AG3" s="717"/>
      <c r="AH3" s="741"/>
      <c r="AI3" s="249"/>
    </row>
    <row r="4" spans="1:36" ht="12.75" customHeight="1">
      <c r="A4" s="29" t="s">
        <v>298</v>
      </c>
      <c r="B4" s="10"/>
      <c r="C4" s="9"/>
      <c r="D4" s="9"/>
      <c r="E4" s="9"/>
      <c r="F4" s="11"/>
      <c r="G4" s="246"/>
      <c r="H4" s="10"/>
      <c r="I4" s="246"/>
      <c r="J4" s="10"/>
      <c r="K4" s="246"/>
      <c r="L4" s="10"/>
      <c r="M4" s="246"/>
      <c r="N4" s="10"/>
      <c r="O4" s="246"/>
      <c r="P4" s="10"/>
      <c r="Q4" s="246"/>
      <c r="R4" s="10"/>
      <c r="T4" s="29" t="s">
        <v>298</v>
      </c>
      <c r="U4" s="10"/>
      <c r="V4" s="10"/>
      <c r="W4" s="9"/>
      <c r="X4" s="10"/>
      <c r="Y4" s="246"/>
      <c r="Z4" s="10"/>
      <c r="AA4" s="246"/>
      <c r="AB4" s="10"/>
      <c r="AC4" s="246"/>
      <c r="AD4" s="10"/>
      <c r="AE4" s="246"/>
      <c r="AF4" s="10"/>
      <c r="AG4" s="246"/>
      <c r="AH4" s="10"/>
    </row>
    <row r="5" spans="1:36">
      <c r="A5" s="223" t="s">
        <v>0</v>
      </c>
      <c r="B5" s="223"/>
      <c r="C5" s="236"/>
      <c r="D5" s="236"/>
      <c r="E5" s="174" t="s">
        <v>1508</v>
      </c>
      <c r="F5" s="174" t="s">
        <v>1523</v>
      </c>
      <c r="G5" s="742"/>
      <c r="H5" s="170" t="s">
        <v>329</v>
      </c>
      <c r="I5" s="742"/>
      <c r="J5" s="170" t="s">
        <v>290</v>
      </c>
      <c r="K5" s="742"/>
      <c r="L5" s="170" t="s">
        <v>330</v>
      </c>
      <c r="M5" s="742"/>
      <c r="N5" s="170" t="s">
        <v>331</v>
      </c>
      <c r="O5" s="742"/>
      <c r="P5" s="170" t="s">
        <v>332</v>
      </c>
      <c r="Q5" s="742"/>
      <c r="R5" s="170" t="s">
        <v>92</v>
      </c>
      <c r="T5" s="223" t="s">
        <v>0</v>
      </c>
      <c r="U5" s="223"/>
      <c r="V5" s="223"/>
      <c r="W5" s="236"/>
      <c r="X5" s="170" t="s">
        <v>304</v>
      </c>
      <c r="Y5" s="742"/>
      <c r="Z5" s="170" t="s">
        <v>291</v>
      </c>
      <c r="AA5" s="742"/>
      <c r="AB5" s="170" t="s">
        <v>305</v>
      </c>
      <c r="AC5" s="742"/>
      <c r="AD5" s="170" t="s">
        <v>57</v>
      </c>
      <c r="AE5" s="742"/>
      <c r="AF5" s="170" t="s">
        <v>306</v>
      </c>
      <c r="AG5" s="742"/>
      <c r="AH5" s="170" t="s">
        <v>307</v>
      </c>
    </row>
    <row r="6" spans="1:36">
      <c r="A6" s="30" t="s">
        <v>1</v>
      </c>
      <c r="B6" s="12"/>
      <c r="C6" s="14"/>
      <c r="D6" s="14"/>
      <c r="E6" s="168" t="s">
        <v>1509</v>
      </c>
      <c r="F6" s="168" t="s">
        <v>1301</v>
      </c>
      <c r="H6" s="101" t="s">
        <v>308</v>
      </c>
      <c r="J6" s="101" t="s">
        <v>309</v>
      </c>
      <c r="L6" s="101" t="s">
        <v>310</v>
      </c>
      <c r="N6" s="101" t="s">
        <v>311</v>
      </c>
      <c r="P6" s="101" t="s">
        <v>312</v>
      </c>
      <c r="R6" s="101" t="s">
        <v>90</v>
      </c>
      <c r="T6" s="30" t="s">
        <v>1</v>
      </c>
      <c r="U6" s="12"/>
      <c r="V6" s="12"/>
      <c r="W6" s="14"/>
      <c r="X6" s="101" t="s">
        <v>313</v>
      </c>
      <c r="Z6" s="101" t="s">
        <v>118</v>
      </c>
      <c r="AB6" s="101" t="s">
        <v>314</v>
      </c>
      <c r="AD6" s="101" t="s">
        <v>58</v>
      </c>
      <c r="AF6" s="101" t="s">
        <v>315</v>
      </c>
      <c r="AH6" s="101" t="s">
        <v>316</v>
      </c>
    </row>
    <row r="7" spans="1:36">
      <c r="A7" s="12"/>
      <c r="B7" s="12"/>
      <c r="C7" s="14"/>
      <c r="D7" s="14"/>
      <c r="E7" s="14"/>
      <c r="F7" s="142"/>
      <c r="H7" s="101" t="s">
        <v>317</v>
      </c>
      <c r="J7" s="101" t="s">
        <v>318</v>
      </c>
      <c r="L7" s="101" t="s">
        <v>302</v>
      </c>
      <c r="N7" s="101" t="s">
        <v>319</v>
      </c>
      <c r="P7" s="101" t="s">
        <v>320</v>
      </c>
      <c r="R7" s="101" t="s">
        <v>91</v>
      </c>
      <c r="T7" s="12"/>
      <c r="U7" s="12"/>
      <c r="V7" s="12"/>
      <c r="W7" s="14"/>
      <c r="X7" s="101" t="s">
        <v>321</v>
      </c>
      <c r="Z7" s="101" t="s">
        <v>322</v>
      </c>
      <c r="AB7" s="101" t="s">
        <v>323</v>
      </c>
      <c r="AD7" s="101" t="s">
        <v>59</v>
      </c>
      <c r="AF7" s="101" t="s">
        <v>324</v>
      </c>
      <c r="AH7" s="101" t="s">
        <v>325</v>
      </c>
    </row>
    <row r="8" spans="1:36">
      <c r="A8" s="12"/>
      <c r="B8" s="12"/>
      <c r="C8" s="14"/>
      <c r="D8" s="14"/>
      <c r="E8" s="14"/>
      <c r="F8" s="142"/>
      <c r="H8" s="101" t="s">
        <v>326</v>
      </c>
      <c r="J8" s="101"/>
      <c r="L8" s="101"/>
      <c r="N8" s="101" t="s">
        <v>124</v>
      </c>
      <c r="P8" s="101" t="s">
        <v>327</v>
      </c>
      <c r="R8" s="101"/>
      <c r="T8" s="12"/>
      <c r="U8" s="12"/>
      <c r="V8" s="12"/>
      <c r="W8" s="14"/>
      <c r="X8" s="101" t="s">
        <v>322</v>
      </c>
      <c r="Z8" s="101"/>
      <c r="AB8" s="101"/>
      <c r="AD8" s="101" t="s">
        <v>60</v>
      </c>
      <c r="AF8" s="101" t="s">
        <v>328</v>
      </c>
      <c r="AH8" s="101" t="s">
        <v>124</v>
      </c>
    </row>
    <row r="9" spans="1:36">
      <c r="A9" s="10"/>
      <c r="B9" s="10"/>
      <c r="C9" s="9"/>
      <c r="D9" s="9"/>
      <c r="E9" s="9"/>
      <c r="F9" s="143"/>
      <c r="G9" s="246"/>
      <c r="H9" s="169"/>
      <c r="I9" s="246"/>
      <c r="J9" s="169"/>
      <c r="K9" s="246"/>
      <c r="L9" s="169"/>
      <c r="M9" s="246"/>
      <c r="N9" s="169"/>
      <c r="O9" s="246"/>
      <c r="P9" s="169" t="s">
        <v>61</v>
      </c>
      <c r="Q9" s="246"/>
      <c r="R9" s="169"/>
      <c r="T9" s="10"/>
      <c r="U9" s="10"/>
      <c r="V9" s="10"/>
      <c r="W9" s="9"/>
      <c r="X9" s="169"/>
      <c r="Y9" s="246"/>
      <c r="Z9" s="169"/>
      <c r="AA9" s="246"/>
      <c r="AB9" s="169"/>
      <c r="AC9" s="246"/>
      <c r="AD9" s="169" t="s">
        <v>62</v>
      </c>
      <c r="AE9" s="246"/>
      <c r="AF9" s="169"/>
      <c r="AG9" s="246"/>
      <c r="AH9" s="169" t="s">
        <v>63</v>
      </c>
    </row>
    <row r="10" spans="1:36">
      <c r="A10" s="20"/>
      <c r="B10" s="20"/>
      <c r="C10" s="14"/>
      <c r="D10" s="14"/>
      <c r="E10" s="14"/>
      <c r="F10" s="220"/>
      <c r="H10" s="220"/>
      <c r="J10" s="220"/>
      <c r="L10" s="220"/>
      <c r="N10" s="220"/>
      <c r="P10" s="220"/>
      <c r="R10" s="220"/>
      <c r="T10" s="20"/>
      <c r="U10" s="20"/>
      <c r="V10" s="14"/>
      <c r="W10" s="14"/>
      <c r="X10" s="220"/>
      <c r="Z10" s="220"/>
      <c r="AB10" s="220"/>
      <c r="AD10" s="220"/>
      <c r="AF10" s="220"/>
      <c r="AH10" s="220"/>
    </row>
    <row r="11" spans="1:36">
      <c r="A11" s="12"/>
      <c r="B11" s="23">
        <v>1</v>
      </c>
      <c r="C11" s="12" t="s">
        <v>21</v>
      </c>
      <c r="D11" s="14"/>
      <c r="E11" s="320">
        <v>2064.7399999999998</v>
      </c>
      <c r="F11" s="320">
        <v>2940.1219999999998</v>
      </c>
      <c r="G11" s="327" t="s">
        <v>186</v>
      </c>
      <c r="H11" s="410">
        <v>9.141</v>
      </c>
      <c r="I11" s="327"/>
      <c r="J11" s="410">
        <v>29.106999999999999</v>
      </c>
      <c r="K11" s="327"/>
      <c r="L11" s="410">
        <v>152.30099999999999</v>
      </c>
      <c r="M11" s="327"/>
      <c r="N11" s="410">
        <v>458.577</v>
      </c>
      <c r="O11" s="327"/>
      <c r="P11" s="410">
        <v>518.41</v>
      </c>
      <c r="Q11" s="327"/>
      <c r="R11" s="410">
        <v>718.75400000000002</v>
      </c>
      <c r="S11" s="241" t="s">
        <v>186</v>
      </c>
      <c r="T11" s="12"/>
      <c r="U11" s="23">
        <v>1</v>
      </c>
      <c r="V11" s="12" t="s">
        <v>21</v>
      </c>
      <c r="W11" s="14"/>
      <c r="X11" s="410">
        <v>383.42099999999999</v>
      </c>
      <c r="Y11" s="327" t="s">
        <v>186</v>
      </c>
      <c r="Z11" s="410">
        <v>234.114</v>
      </c>
      <c r="AA11" s="327"/>
      <c r="AB11" s="410">
        <v>3.26</v>
      </c>
      <c r="AC11" s="327"/>
      <c r="AD11" s="410" t="s">
        <v>414</v>
      </c>
      <c r="AE11" s="327" t="s">
        <v>186</v>
      </c>
      <c r="AF11" s="410">
        <v>159.80799999999999</v>
      </c>
      <c r="AG11" s="327"/>
      <c r="AH11" s="410">
        <v>273.22899999999998</v>
      </c>
      <c r="AI11" s="241" t="s">
        <v>186</v>
      </c>
      <c r="AJ11" t="s">
        <v>186</v>
      </c>
    </row>
    <row r="12" spans="1:36">
      <c r="A12" s="12"/>
      <c r="B12" s="23"/>
      <c r="C12" s="12" t="s">
        <v>178</v>
      </c>
      <c r="D12" s="14" t="s">
        <v>22</v>
      </c>
      <c r="E12" s="320">
        <v>1171.558</v>
      </c>
      <c r="F12" s="320">
        <v>1121.8309999999999</v>
      </c>
      <c r="G12" s="327" t="s">
        <v>186</v>
      </c>
      <c r="H12" s="410" t="s">
        <v>414</v>
      </c>
      <c r="I12" s="327" t="s">
        <v>186</v>
      </c>
      <c r="J12" s="410">
        <v>5.0999999999999997E-2</v>
      </c>
      <c r="K12" s="327"/>
      <c r="L12" s="410" t="s">
        <v>414</v>
      </c>
      <c r="M12" s="327"/>
      <c r="N12" s="410">
        <v>125.633</v>
      </c>
      <c r="O12" s="327"/>
      <c r="P12" s="410">
        <v>171.40299999999999</v>
      </c>
      <c r="Q12" s="327"/>
      <c r="R12" s="410">
        <v>295.38600000000002</v>
      </c>
      <c r="S12" s="241" t="s">
        <v>186</v>
      </c>
      <c r="T12" s="12"/>
      <c r="U12" s="23"/>
      <c r="V12" s="12" t="s">
        <v>178</v>
      </c>
      <c r="W12" s="14" t="s">
        <v>22</v>
      </c>
      <c r="X12" s="410">
        <v>80.549000000000007</v>
      </c>
      <c r="Y12" s="327"/>
      <c r="Z12" s="410">
        <v>217.64400000000001</v>
      </c>
      <c r="AA12" s="327"/>
      <c r="AB12" s="410" t="s">
        <v>414</v>
      </c>
      <c r="AC12" s="327" t="s">
        <v>186</v>
      </c>
      <c r="AD12" s="410" t="s">
        <v>414</v>
      </c>
      <c r="AE12" s="327" t="s">
        <v>186</v>
      </c>
      <c r="AF12" s="410">
        <v>136.80699999999999</v>
      </c>
      <c r="AG12" s="327"/>
      <c r="AH12" s="410">
        <v>94.358000000000004</v>
      </c>
      <c r="AJ12" t="s">
        <v>186</v>
      </c>
    </row>
    <row r="13" spans="1:36">
      <c r="A13" s="12"/>
      <c r="B13" s="23"/>
      <c r="C13" s="12"/>
      <c r="D13" s="14" t="s">
        <v>23</v>
      </c>
      <c r="E13" s="320">
        <v>589.53700000000003</v>
      </c>
      <c r="F13" s="320">
        <v>1467.778</v>
      </c>
      <c r="G13" s="327" t="s">
        <v>186</v>
      </c>
      <c r="H13" s="410">
        <v>9.141</v>
      </c>
      <c r="I13" s="327"/>
      <c r="J13" s="410">
        <v>16.183</v>
      </c>
      <c r="K13" s="327"/>
      <c r="L13" s="410">
        <v>140.23599999999999</v>
      </c>
      <c r="M13" s="327"/>
      <c r="N13" s="410">
        <v>332.94400000000002</v>
      </c>
      <c r="O13" s="327"/>
      <c r="P13" s="410">
        <v>347.00700000000001</v>
      </c>
      <c r="Q13" s="327"/>
      <c r="R13" s="410">
        <v>414.46499999999997</v>
      </c>
      <c r="S13" s="241" t="s">
        <v>186</v>
      </c>
      <c r="T13" s="12"/>
      <c r="U13" s="23"/>
      <c r="V13" s="12"/>
      <c r="W13" s="14" t="s">
        <v>23</v>
      </c>
      <c r="X13" s="410">
        <v>5.8479999999999999</v>
      </c>
      <c r="Y13" s="327"/>
      <c r="Z13" s="410" t="s">
        <v>414</v>
      </c>
      <c r="AA13" s="327" t="s">
        <v>186</v>
      </c>
      <c r="AB13" s="410">
        <v>3.26</v>
      </c>
      <c r="AC13" s="327"/>
      <c r="AD13" s="410" t="s">
        <v>414</v>
      </c>
      <c r="AE13" s="327" t="s">
        <v>186</v>
      </c>
      <c r="AF13" s="410">
        <v>20.992000000000001</v>
      </c>
      <c r="AG13" s="327"/>
      <c r="AH13" s="410">
        <v>177.702</v>
      </c>
      <c r="AJ13" t="s">
        <v>186</v>
      </c>
    </row>
    <row r="14" spans="1:36">
      <c r="A14" s="12"/>
      <c r="B14" s="23">
        <v>2</v>
      </c>
      <c r="C14" s="12" t="s">
        <v>24</v>
      </c>
      <c r="D14" s="14"/>
      <c r="E14" s="320">
        <v>951.36500000000001</v>
      </c>
      <c r="F14" s="320">
        <v>61.334000000000003</v>
      </c>
      <c r="G14" s="327"/>
      <c r="H14" s="410" t="s">
        <v>414</v>
      </c>
      <c r="I14" s="327" t="s">
        <v>186</v>
      </c>
      <c r="J14" s="410" t="s">
        <v>414</v>
      </c>
      <c r="K14" s="327"/>
      <c r="L14" s="410" t="s">
        <v>414</v>
      </c>
      <c r="M14" s="327"/>
      <c r="N14" s="410" t="s">
        <v>414</v>
      </c>
      <c r="O14" s="327"/>
      <c r="P14" s="410" t="s">
        <v>414</v>
      </c>
      <c r="Q14" s="327"/>
      <c r="R14" s="410">
        <v>24.13</v>
      </c>
      <c r="T14" s="12"/>
      <c r="U14" s="23">
        <v>2</v>
      </c>
      <c r="V14" s="12" t="s">
        <v>24</v>
      </c>
      <c r="W14" s="14"/>
      <c r="X14" s="410">
        <v>1.262</v>
      </c>
      <c r="Y14" s="327"/>
      <c r="Z14" s="410" t="s">
        <v>414</v>
      </c>
      <c r="AA14" s="327" t="s">
        <v>186</v>
      </c>
      <c r="AB14" s="410" t="s">
        <v>414</v>
      </c>
      <c r="AC14" s="327" t="s">
        <v>186</v>
      </c>
      <c r="AD14" s="410">
        <v>35.942</v>
      </c>
      <c r="AE14" s="327"/>
      <c r="AF14" s="410" t="s">
        <v>414</v>
      </c>
      <c r="AG14" s="327" t="s">
        <v>186</v>
      </c>
      <c r="AH14" s="410" t="s">
        <v>414</v>
      </c>
      <c r="AI14" s="241" t="s">
        <v>186</v>
      </c>
      <c r="AJ14" t="s">
        <v>186</v>
      </c>
    </row>
    <row r="15" spans="1:36">
      <c r="A15" s="12"/>
      <c r="B15" s="23"/>
      <c r="C15" s="12" t="s">
        <v>178</v>
      </c>
      <c r="D15" s="14" t="s">
        <v>25</v>
      </c>
      <c r="E15" s="320">
        <v>906.99599999999998</v>
      </c>
      <c r="F15" s="320" t="s">
        <v>414</v>
      </c>
      <c r="G15" s="327" t="s">
        <v>186</v>
      </c>
      <c r="H15" s="410" t="s">
        <v>414</v>
      </c>
      <c r="I15" s="327" t="s">
        <v>186</v>
      </c>
      <c r="J15" s="410" t="s">
        <v>414</v>
      </c>
      <c r="K15" s="327"/>
      <c r="L15" s="410" t="s">
        <v>414</v>
      </c>
      <c r="M15" s="327"/>
      <c r="N15" s="410" t="s">
        <v>414</v>
      </c>
      <c r="O15" s="327"/>
      <c r="P15" s="410" t="s">
        <v>414</v>
      </c>
      <c r="Q15" s="327"/>
      <c r="R15" s="410" t="s">
        <v>414</v>
      </c>
      <c r="T15" s="12"/>
      <c r="U15" s="23"/>
      <c r="V15" s="12" t="s">
        <v>178</v>
      </c>
      <c r="W15" s="14" t="s">
        <v>25</v>
      </c>
      <c r="X15" s="410" t="s">
        <v>414</v>
      </c>
      <c r="Y15" s="327" t="s">
        <v>186</v>
      </c>
      <c r="Z15" s="410" t="s">
        <v>414</v>
      </c>
      <c r="AA15" s="327" t="s">
        <v>186</v>
      </c>
      <c r="AB15" s="410" t="s">
        <v>414</v>
      </c>
      <c r="AC15" s="327" t="s">
        <v>186</v>
      </c>
      <c r="AD15" s="410" t="s">
        <v>414</v>
      </c>
      <c r="AE15" s="327" t="s">
        <v>186</v>
      </c>
      <c r="AF15" s="410" t="s">
        <v>414</v>
      </c>
      <c r="AG15" s="327" t="s">
        <v>186</v>
      </c>
      <c r="AH15" s="410" t="s">
        <v>414</v>
      </c>
      <c r="AI15" s="241" t="s">
        <v>186</v>
      </c>
      <c r="AJ15" t="s">
        <v>186</v>
      </c>
    </row>
    <row r="16" spans="1:36">
      <c r="A16" s="12"/>
      <c r="B16" s="23">
        <v>3</v>
      </c>
      <c r="C16" s="12" t="s">
        <v>26</v>
      </c>
      <c r="D16" s="14"/>
      <c r="E16" s="320">
        <v>5761.5010000000002</v>
      </c>
      <c r="F16" s="320">
        <v>6023.7619999999997</v>
      </c>
      <c r="G16" s="327" t="s">
        <v>186</v>
      </c>
      <c r="H16" s="410">
        <v>3932.7350000000001</v>
      </c>
      <c r="I16" s="327"/>
      <c r="J16" s="410">
        <v>4.8499999999999996</v>
      </c>
      <c r="K16" s="327"/>
      <c r="L16" s="410">
        <v>207.405</v>
      </c>
      <c r="M16" s="327"/>
      <c r="N16" s="410">
        <v>3.2269999999999999</v>
      </c>
      <c r="O16" s="327"/>
      <c r="P16" s="410">
        <v>65.89</v>
      </c>
      <c r="Q16" s="327"/>
      <c r="R16" s="410">
        <v>727.24199999999996</v>
      </c>
      <c r="T16" s="12"/>
      <c r="U16" s="23">
        <v>3</v>
      </c>
      <c r="V16" s="12" t="s">
        <v>26</v>
      </c>
      <c r="W16" s="14"/>
      <c r="X16" s="410">
        <v>508.601</v>
      </c>
      <c r="Y16" s="327"/>
      <c r="Z16" s="410">
        <v>86.587999999999994</v>
      </c>
      <c r="AA16" s="327"/>
      <c r="AB16" s="410">
        <v>133.416</v>
      </c>
      <c r="AC16" s="327"/>
      <c r="AD16" s="410">
        <v>96.694000000000003</v>
      </c>
      <c r="AE16" s="327"/>
      <c r="AF16" s="410">
        <v>207.31899999999999</v>
      </c>
      <c r="AG16" s="327"/>
      <c r="AH16" s="410">
        <v>49.795000000000002</v>
      </c>
      <c r="AJ16" t="s">
        <v>186</v>
      </c>
    </row>
    <row r="17" spans="1:36">
      <c r="A17" s="12"/>
      <c r="B17" s="23"/>
      <c r="C17" s="12" t="s">
        <v>178</v>
      </c>
      <c r="D17" s="14" t="s">
        <v>27</v>
      </c>
      <c r="E17" s="320">
        <v>1642.0050000000001</v>
      </c>
      <c r="F17" s="320">
        <v>1618.34</v>
      </c>
      <c r="G17" s="327" t="s">
        <v>186</v>
      </c>
      <c r="H17" s="410">
        <v>121.759</v>
      </c>
      <c r="I17" s="327"/>
      <c r="J17" s="410" t="s">
        <v>414</v>
      </c>
      <c r="K17" s="327" t="s">
        <v>186</v>
      </c>
      <c r="L17" s="410" t="s">
        <v>414</v>
      </c>
      <c r="M17" s="327"/>
      <c r="N17" s="410">
        <v>3.2269999999999999</v>
      </c>
      <c r="O17" s="327"/>
      <c r="P17" s="410">
        <v>11.285</v>
      </c>
      <c r="Q17" s="327"/>
      <c r="R17" s="410">
        <v>727.24199999999996</v>
      </c>
      <c r="T17" s="12"/>
      <c r="U17" s="23"/>
      <c r="V17" s="12" t="s">
        <v>178</v>
      </c>
      <c r="W17" s="14" t="s">
        <v>27</v>
      </c>
      <c r="X17" s="410">
        <v>508.601</v>
      </c>
      <c r="Y17" s="327"/>
      <c r="Z17" s="410">
        <v>10.762</v>
      </c>
      <c r="AA17" s="327"/>
      <c r="AB17" s="410" t="s">
        <v>414</v>
      </c>
      <c r="AC17" s="327" t="s">
        <v>186</v>
      </c>
      <c r="AD17" s="410">
        <v>96.694000000000003</v>
      </c>
      <c r="AE17" s="327"/>
      <c r="AF17" s="410">
        <v>88.974999999999994</v>
      </c>
      <c r="AG17" s="327"/>
      <c r="AH17" s="410">
        <v>49.795000000000002</v>
      </c>
      <c r="AJ17" t="s">
        <v>186</v>
      </c>
    </row>
    <row r="18" spans="1:36">
      <c r="A18" s="12"/>
      <c r="B18" s="23"/>
      <c r="C18" s="12"/>
      <c r="D18" s="14" t="s">
        <v>28</v>
      </c>
      <c r="E18" s="320">
        <v>3346.42</v>
      </c>
      <c r="F18" s="320">
        <v>3488.6190000000001</v>
      </c>
      <c r="G18" s="327" t="s">
        <v>186</v>
      </c>
      <c r="H18" s="410">
        <v>3455.8870000000002</v>
      </c>
      <c r="I18" s="327"/>
      <c r="J18" s="410" t="s">
        <v>414</v>
      </c>
      <c r="K18" s="327" t="s">
        <v>186</v>
      </c>
      <c r="L18" s="410" t="s">
        <v>414</v>
      </c>
      <c r="M18" s="327"/>
      <c r="N18" s="410" t="s">
        <v>414</v>
      </c>
      <c r="O18" s="327"/>
      <c r="P18" s="410">
        <v>23.869</v>
      </c>
      <c r="Q18" s="327"/>
      <c r="R18" s="410" t="s">
        <v>414</v>
      </c>
      <c r="T18" s="12"/>
      <c r="U18" s="23"/>
      <c r="V18" s="12"/>
      <c r="W18" s="14" t="s">
        <v>28</v>
      </c>
      <c r="X18" s="410" t="s">
        <v>414</v>
      </c>
      <c r="Y18" s="327" t="s">
        <v>186</v>
      </c>
      <c r="Z18" s="410" t="s">
        <v>414</v>
      </c>
      <c r="AA18" s="327" t="s">
        <v>186</v>
      </c>
      <c r="AB18" s="410">
        <v>2.145</v>
      </c>
      <c r="AC18" s="327"/>
      <c r="AD18" s="410" t="s">
        <v>414</v>
      </c>
      <c r="AE18" s="327" t="s">
        <v>186</v>
      </c>
      <c r="AF18" s="410">
        <v>6.718</v>
      </c>
      <c r="AG18" s="327"/>
      <c r="AH18" s="410" t="s">
        <v>414</v>
      </c>
      <c r="AI18" s="241" t="s">
        <v>186</v>
      </c>
      <c r="AJ18" t="s">
        <v>186</v>
      </c>
    </row>
    <row r="19" spans="1:36">
      <c r="A19" s="12"/>
      <c r="B19" s="23"/>
      <c r="C19" s="12"/>
      <c r="D19" s="14" t="s">
        <v>29</v>
      </c>
      <c r="E19" s="320">
        <v>420.375</v>
      </c>
      <c r="F19" s="320">
        <v>507.33</v>
      </c>
      <c r="G19" s="327" t="s">
        <v>186</v>
      </c>
      <c r="H19" s="410">
        <v>286.517</v>
      </c>
      <c r="I19" s="327"/>
      <c r="J19" s="410" t="s">
        <v>414</v>
      </c>
      <c r="K19" s="327" t="s">
        <v>186</v>
      </c>
      <c r="L19" s="410">
        <v>207.405</v>
      </c>
      <c r="M19" s="327"/>
      <c r="N19" s="410" t="s">
        <v>414</v>
      </c>
      <c r="O19" s="327"/>
      <c r="P19" s="410">
        <v>13.407999999999999</v>
      </c>
      <c r="Q19" s="327"/>
      <c r="R19" s="410" t="s">
        <v>414</v>
      </c>
      <c r="T19" s="12"/>
      <c r="U19" s="23"/>
      <c r="V19" s="12"/>
      <c r="W19" s="14" t="s">
        <v>29</v>
      </c>
      <c r="X19" s="410" t="s">
        <v>414</v>
      </c>
      <c r="Y19" s="327" t="s">
        <v>186</v>
      </c>
      <c r="Z19" s="410" t="s">
        <v>414</v>
      </c>
      <c r="AA19" s="327" t="s">
        <v>186</v>
      </c>
      <c r="AB19" s="410" t="s">
        <v>414</v>
      </c>
      <c r="AC19" s="327" t="s">
        <v>186</v>
      </c>
      <c r="AD19" s="410" t="s">
        <v>414</v>
      </c>
      <c r="AE19" s="327" t="s">
        <v>186</v>
      </c>
      <c r="AF19" s="410" t="s">
        <v>414</v>
      </c>
      <c r="AG19" s="327" t="s">
        <v>186</v>
      </c>
      <c r="AH19" s="410" t="s">
        <v>414</v>
      </c>
      <c r="AI19" s="241" t="s">
        <v>186</v>
      </c>
      <c r="AJ19" t="s">
        <v>186</v>
      </c>
    </row>
    <row r="20" spans="1:36">
      <c r="A20" s="12"/>
      <c r="B20" s="23">
        <v>4</v>
      </c>
      <c r="C20" s="12" t="s">
        <v>30</v>
      </c>
      <c r="D20" s="14"/>
      <c r="E20" s="320">
        <v>80.671000000000006</v>
      </c>
      <c r="F20" s="320">
        <v>83.757000000000005</v>
      </c>
      <c r="G20" s="327" t="s">
        <v>186</v>
      </c>
      <c r="H20" s="410" t="s">
        <v>414</v>
      </c>
      <c r="I20" s="327" t="s">
        <v>186</v>
      </c>
      <c r="J20" s="410" t="s">
        <v>414</v>
      </c>
      <c r="K20" s="327" t="s">
        <v>186</v>
      </c>
      <c r="L20" s="410" t="s">
        <v>414</v>
      </c>
      <c r="M20" s="327" t="s">
        <v>186</v>
      </c>
      <c r="N20" s="410" t="s">
        <v>414</v>
      </c>
      <c r="O20" s="327"/>
      <c r="P20" s="410" t="s">
        <v>414</v>
      </c>
      <c r="Q20" s="327"/>
      <c r="R20" s="410">
        <v>18.190999999999999</v>
      </c>
      <c r="T20" s="12"/>
      <c r="U20" s="23">
        <v>4</v>
      </c>
      <c r="V20" s="12" t="s">
        <v>30</v>
      </c>
      <c r="W20" s="14"/>
      <c r="X20" s="410" t="s">
        <v>414</v>
      </c>
      <c r="Y20" s="327" t="s">
        <v>186</v>
      </c>
      <c r="Z20" s="410">
        <v>13.125</v>
      </c>
      <c r="AA20" s="327"/>
      <c r="AB20" s="410">
        <v>52.441000000000003</v>
      </c>
      <c r="AC20" s="327"/>
      <c r="AD20" s="410" t="s">
        <v>414</v>
      </c>
      <c r="AE20" s="327" t="s">
        <v>186</v>
      </c>
      <c r="AF20" s="410" t="s">
        <v>414</v>
      </c>
      <c r="AG20" s="327" t="s">
        <v>186</v>
      </c>
      <c r="AH20" s="410" t="s">
        <v>414</v>
      </c>
      <c r="AI20" s="241" t="s">
        <v>186</v>
      </c>
      <c r="AJ20" t="s">
        <v>186</v>
      </c>
    </row>
    <row r="21" spans="1:36">
      <c r="A21" s="12"/>
      <c r="B21" s="23">
        <v>5</v>
      </c>
      <c r="C21" s="12" t="s">
        <v>31</v>
      </c>
      <c r="D21" s="14"/>
      <c r="E21" s="320" t="s">
        <v>414</v>
      </c>
      <c r="F21" s="320" t="s">
        <v>414</v>
      </c>
      <c r="G21" s="327" t="s">
        <v>186</v>
      </c>
      <c r="H21" s="410" t="s">
        <v>414</v>
      </c>
      <c r="I21" s="327" t="s">
        <v>186</v>
      </c>
      <c r="J21" s="410" t="s">
        <v>414</v>
      </c>
      <c r="K21" s="327" t="s">
        <v>186</v>
      </c>
      <c r="L21" s="410" t="s">
        <v>414</v>
      </c>
      <c r="M21" s="327" t="s">
        <v>186</v>
      </c>
      <c r="N21" s="410" t="s">
        <v>414</v>
      </c>
      <c r="O21" s="327"/>
      <c r="P21" s="410" t="s">
        <v>414</v>
      </c>
      <c r="Q21" s="327"/>
      <c r="R21" s="410" t="s">
        <v>414</v>
      </c>
      <c r="T21" s="12"/>
      <c r="U21" s="23">
        <v>5</v>
      </c>
      <c r="V21" s="12" t="s">
        <v>31</v>
      </c>
      <c r="W21" s="14"/>
      <c r="X21" s="410" t="s">
        <v>414</v>
      </c>
      <c r="Y21" s="327" t="s">
        <v>186</v>
      </c>
      <c r="Z21" s="410" t="s">
        <v>414</v>
      </c>
      <c r="AA21" s="327" t="s">
        <v>186</v>
      </c>
      <c r="AB21" s="410" t="s">
        <v>414</v>
      </c>
      <c r="AC21" s="327" t="s">
        <v>186</v>
      </c>
      <c r="AD21" s="410" t="s">
        <v>414</v>
      </c>
      <c r="AE21" s="327" t="s">
        <v>186</v>
      </c>
      <c r="AF21" s="410" t="s">
        <v>414</v>
      </c>
      <c r="AG21" s="327" t="s">
        <v>186</v>
      </c>
      <c r="AH21" s="410" t="s">
        <v>414</v>
      </c>
      <c r="AI21" s="241" t="s">
        <v>186</v>
      </c>
      <c r="AJ21" t="s">
        <v>186</v>
      </c>
    </row>
    <row r="22" spans="1:36">
      <c r="A22" s="12"/>
      <c r="B22" s="23">
        <v>6</v>
      </c>
      <c r="C22" s="12" t="s">
        <v>32</v>
      </c>
      <c r="D22" s="14"/>
      <c r="E22" s="320" t="s">
        <v>186</v>
      </c>
      <c r="F22" s="320" t="s">
        <v>186</v>
      </c>
      <c r="G22" s="327" t="s">
        <v>186</v>
      </c>
      <c r="H22" s="410" t="s">
        <v>186</v>
      </c>
      <c r="I22" s="327" t="s">
        <v>186</v>
      </c>
      <c r="J22" s="410" t="s">
        <v>186</v>
      </c>
      <c r="K22" s="327" t="s">
        <v>186</v>
      </c>
      <c r="L22" s="410" t="s">
        <v>186</v>
      </c>
      <c r="M22" s="327" t="s">
        <v>186</v>
      </c>
      <c r="N22" s="410" t="s">
        <v>186</v>
      </c>
      <c r="O22" s="327"/>
      <c r="P22" s="410" t="s">
        <v>186</v>
      </c>
      <c r="Q22" s="327"/>
      <c r="R22" s="410" t="s">
        <v>186</v>
      </c>
      <c r="T22" s="12"/>
      <c r="U22" s="23">
        <v>6</v>
      </c>
      <c r="V22" s="12" t="s">
        <v>32</v>
      </c>
      <c r="W22" s="14"/>
      <c r="X22" s="410" t="s">
        <v>186</v>
      </c>
      <c r="Y22" s="327" t="s">
        <v>186</v>
      </c>
      <c r="Z22" s="410" t="s">
        <v>186</v>
      </c>
      <c r="AA22" s="327" t="s">
        <v>186</v>
      </c>
      <c r="AB22" s="410" t="s">
        <v>186</v>
      </c>
      <c r="AC22" s="327" t="s">
        <v>186</v>
      </c>
      <c r="AD22" s="410" t="s">
        <v>186</v>
      </c>
      <c r="AE22" s="327" t="s">
        <v>186</v>
      </c>
      <c r="AF22" s="410" t="s">
        <v>186</v>
      </c>
      <c r="AG22" s="327" t="s">
        <v>186</v>
      </c>
      <c r="AH22" s="410" t="s">
        <v>186</v>
      </c>
      <c r="AI22" s="241" t="s">
        <v>186</v>
      </c>
      <c r="AJ22" t="s">
        <v>186</v>
      </c>
    </row>
    <row r="23" spans="1:36">
      <c r="A23" s="12"/>
      <c r="B23" s="23"/>
      <c r="C23" s="12" t="s">
        <v>33</v>
      </c>
      <c r="D23" s="14"/>
      <c r="E23" s="320">
        <v>7616.18</v>
      </c>
      <c r="F23" s="320">
        <v>8751.5329999999994</v>
      </c>
      <c r="G23" s="327" t="s">
        <v>186</v>
      </c>
      <c r="H23" s="410">
        <v>800.60799999999995</v>
      </c>
      <c r="I23" s="327" t="s">
        <v>186</v>
      </c>
      <c r="J23" s="410">
        <v>2975.6379999999999</v>
      </c>
      <c r="K23" s="327" t="s">
        <v>186</v>
      </c>
      <c r="L23" s="410">
        <v>1150.164</v>
      </c>
      <c r="M23" s="327" t="s">
        <v>186</v>
      </c>
      <c r="N23" s="410">
        <v>40.680999999999997</v>
      </c>
      <c r="O23" s="327"/>
      <c r="P23" s="410">
        <v>15.327999999999999</v>
      </c>
      <c r="Q23" s="327"/>
      <c r="R23" s="410">
        <v>1187.703</v>
      </c>
      <c r="T23" s="12"/>
      <c r="U23" s="23"/>
      <c r="V23" s="12" t="s">
        <v>33</v>
      </c>
      <c r="W23" s="14"/>
      <c r="X23" s="410">
        <v>817.39700000000005</v>
      </c>
      <c r="Y23" s="327"/>
      <c r="Z23" s="410">
        <v>9.1449999999999996</v>
      </c>
      <c r="AA23" s="327"/>
      <c r="AB23" s="410">
        <v>1211.7260000000001</v>
      </c>
      <c r="AC23" s="327"/>
      <c r="AD23" s="410">
        <v>86.828999999999994</v>
      </c>
      <c r="AE23" s="327"/>
      <c r="AF23" s="410">
        <v>235.98099999999999</v>
      </c>
      <c r="AG23" s="327"/>
      <c r="AH23" s="410">
        <v>220.333</v>
      </c>
      <c r="AJ23" t="s">
        <v>186</v>
      </c>
    </row>
    <row r="24" spans="1:36">
      <c r="A24" s="12"/>
      <c r="B24" s="23"/>
      <c r="C24" s="12" t="s">
        <v>178</v>
      </c>
      <c r="D24" s="14" t="s">
        <v>34</v>
      </c>
      <c r="E24" s="320">
        <v>2687.2570000000001</v>
      </c>
      <c r="F24" s="320">
        <v>3617.1550000000002</v>
      </c>
      <c r="G24" s="327" t="s">
        <v>186</v>
      </c>
      <c r="H24" s="410">
        <v>216.18799999999999</v>
      </c>
      <c r="I24" s="327"/>
      <c r="J24" s="410">
        <v>526.22299999999996</v>
      </c>
      <c r="K24" s="327" t="s">
        <v>186</v>
      </c>
      <c r="L24" s="410">
        <v>563.95399999999995</v>
      </c>
      <c r="M24" s="327" t="s">
        <v>186</v>
      </c>
      <c r="N24" s="410" t="s">
        <v>414</v>
      </c>
      <c r="O24" s="327"/>
      <c r="P24" s="410">
        <v>15.327999999999999</v>
      </c>
      <c r="Q24" s="327"/>
      <c r="R24" s="410">
        <v>599.26700000000005</v>
      </c>
      <c r="T24" s="12"/>
      <c r="U24" s="23"/>
      <c r="V24" s="12" t="s">
        <v>178</v>
      </c>
      <c r="W24" s="14" t="s">
        <v>34</v>
      </c>
      <c r="X24" s="410">
        <v>721.92899999999997</v>
      </c>
      <c r="Y24" s="327"/>
      <c r="Z24" s="410" t="s">
        <v>414</v>
      </c>
      <c r="AA24" s="327" t="s">
        <v>186</v>
      </c>
      <c r="AB24" s="410">
        <v>750.62599999999998</v>
      </c>
      <c r="AC24" s="327"/>
      <c r="AD24" s="410" t="s">
        <v>414</v>
      </c>
      <c r="AE24" s="327" t="s">
        <v>186</v>
      </c>
      <c r="AF24" s="410">
        <v>63.488999999999997</v>
      </c>
      <c r="AG24" s="327"/>
      <c r="AH24" s="410">
        <v>160.15100000000001</v>
      </c>
      <c r="AJ24" t="s">
        <v>186</v>
      </c>
    </row>
    <row r="25" spans="1:36">
      <c r="A25" s="12"/>
      <c r="B25" s="23"/>
      <c r="C25" s="12"/>
      <c r="D25" s="14" t="s">
        <v>35</v>
      </c>
      <c r="E25" s="320">
        <v>495.25700000000001</v>
      </c>
      <c r="F25" s="320">
        <v>571.47699999999998</v>
      </c>
      <c r="G25" s="327" t="s">
        <v>186</v>
      </c>
      <c r="H25" s="410">
        <v>38.506</v>
      </c>
      <c r="I25" s="327"/>
      <c r="J25" s="410">
        <v>211.821</v>
      </c>
      <c r="K25" s="327"/>
      <c r="L25" s="410">
        <v>39.542000000000002</v>
      </c>
      <c r="M25" s="327" t="s">
        <v>186</v>
      </c>
      <c r="N25" s="410">
        <v>36.518000000000001</v>
      </c>
      <c r="O25" s="327"/>
      <c r="P25" s="410" t="s">
        <v>414</v>
      </c>
      <c r="Q25" s="327" t="s">
        <v>186</v>
      </c>
      <c r="R25" s="410">
        <v>137.57400000000001</v>
      </c>
      <c r="T25" s="12"/>
      <c r="U25" s="23"/>
      <c r="V25" s="12"/>
      <c r="W25" s="14" t="s">
        <v>35</v>
      </c>
      <c r="X25" s="410">
        <v>6.1849999999999996</v>
      </c>
      <c r="Y25" s="327"/>
      <c r="Z25" s="410">
        <v>9.1449999999999996</v>
      </c>
      <c r="AA25" s="327"/>
      <c r="AB25" s="410">
        <v>78.213999999999999</v>
      </c>
      <c r="AC25" s="327"/>
      <c r="AD25" s="410" t="s">
        <v>414</v>
      </c>
      <c r="AE25" s="327" t="s">
        <v>186</v>
      </c>
      <c r="AF25" s="410">
        <v>10.795</v>
      </c>
      <c r="AG25" s="327"/>
      <c r="AH25" s="410">
        <v>3.177</v>
      </c>
      <c r="AJ25" t="s">
        <v>186</v>
      </c>
    </row>
    <row r="26" spans="1:36">
      <c r="A26" s="12"/>
      <c r="B26" s="23"/>
      <c r="C26" s="12"/>
      <c r="D26" s="14" t="s">
        <v>36</v>
      </c>
      <c r="E26" s="320">
        <v>2272.2420000000002</v>
      </c>
      <c r="F26" s="320">
        <v>2253.5459999999998</v>
      </c>
      <c r="G26" s="327" t="s">
        <v>186</v>
      </c>
      <c r="H26" s="410">
        <v>93.816999999999993</v>
      </c>
      <c r="I26" s="327"/>
      <c r="J26" s="410">
        <v>1065.8779999999999</v>
      </c>
      <c r="K26" s="327"/>
      <c r="L26" s="410">
        <v>199.53399999999999</v>
      </c>
      <c r="M26" s="327"/>
      <c r="N26" s="410" t="s">
        <v>414</v>
      </c>
      <c r="O26" s="327"/>
      <c r="P26" s="410" t="s">
        <v>414</v>
      </c>
      <c r="Q26" s="327" t="s">
        <v>186</v>
      </c>
      <c r="R26" s="410">
        <v>409.85500000000002</v>
      </c>
      <c r="T26" s="12"/>
      <c r="U26" s="23"/>
      <c r="V26" s="12"/>
      <c r="W26" s="14" t="s">
        <v>36</v>
      </c>
      <c r="X26" s="410">
        <v>89.283000000000001</v>
      </c>
      <c r="Y26" s="327"/>
      <c r="Z26" s="410" t="s">
        <v>414</v>
      </c>
      <c r="AA26" s="327" t="s">
        <v>186</v>
      </c>
      <c r="AB26" s="410">
        <v>382.88600000000002</v>
      </c>
      <c r="AC26" s="327"/>
      <c r="AD26" s="410" t="s">
        <v>414</v>
      </c>
      <c r="AE26" s="327" t="s">
        <v>186</v>
      </c>
      <c r="AF26" s="410">
        <v>0.10199999999999999</v>
      </c>
      <c r="AG26" s="327"/>
      <c r="AH26" s="410">
        <v>12.191000000000001</v>
      </c>
      <c r="AJ26" t="s">
        <v>186</v>
      </c>
    </row>
    <row r="27" spans="1:36">
      <c r="A27" s="12"/>
      <c r="B27" s="23"/>
      <c r="C27" s="12"/>
      <c r="D27" s="14" t="s">
        <v>37</v>
      </c>
      <c r="E27" s="320">
        <v>2142.8580000000002</v>
      </c>
      <c r="F27" s="320">
        <v>2271.1</v>
      </c>
      <c r="G27" s="327" t="s">
        <v>186</v>
      </c>
      <c r="H27" s="410">
        <v>452.09699999999998</v>
      </c>
      <c r="I27" s="327"/>
      <c r="J27" s="410">
        <v>1163.31</v>
      </c>
      <c r="K27" s="327"/>
      <c r="L27" s="410">
        <v>326.73</v>
      </c>
      <c r="M27" s="327"/>
      <c r="N27" s="410">
        <v>4.1630000000000003</v>
      </c>
      <c r="O27" s="327"/>
      <c r="P27" s="410" t="s">
        <v>414</v>
      </c>
      <c r="Q27" s="327" t="s">
        <v>186</v>
      </c>
      <c r="R27" s="410">
        <v>40.481999999999999</v>
      </c>
      <c r="T27" s="12"/>
      <c r="U27" s="23"/>
      <c r="V27" s="12"/>
      <c r="W27" s="14" t="s">
        <v>37</v>
      </c>
      <c r="X27" s="410" t="s">
        <v>414</v>
      </c>
      <c r="Y27" s="327" t="s">
        <v>186</v>
      </c>
      <c r="Z27" s="410" t="s">
        <v>414</v>
      </c>
      <c r="AA27" s="327" t="s">
        <v>186</v>
      </c>
      <c r="AB27" s="410" t="s">
        <v>414</v>
      </c>
      <c r="AC27" s="327" t="s">
        <v>186</v>
      </c>
      <c r="AD27" s="410">
        <v>86.828999999999994</v>
      </c>
      <c r="AE27" s="327"/>
      <c r="AF27" s="410">
        <v>155.791</v>
      </c>
      <c r="AG27" s="327"/>
      <c r="AH27" s="410">
        <v>41.698</v>
      </c>
      <c r="AJ27" t="s">
        <v>186</v>
      </c>
    </row>
    <row r="28" spans="1:36">
      <c r="A28" s="12"/>
      <c r="B28" s="23">
        <v>7</v>
      </c>
      <c r="C28" s="12" t="s">
        <v>38</v>
      </c>
      <c r="D28" s="14"/>
      <c r="E28" s="320" t="s">
        <v>186</v>
      </c>
      <c r="F28" s="320" t="s">
        <v>186</v>
      </c>
      <c r="G28" s="327" t="s">
        <v>186</v>
      </c>
      <c r="H28" s="410" t="s">
        <v>186</v>
      </c>
      <c r="I28" s="327" t="s">
        <v>186</v>
      </c>
      <c r="J28" s="410" t="s">
        <v>186</v>
      </c>
      <c r="K28" s="327"/>
      <c r="L28" s="410" t="s">
        <v>186</v>
      </c>
      <c r="M28" s="327"/>
      <c r="N28" s="410" t="s">
        <v>186</v>
      </c>
      <c r="O28" s="327"/>
      <c r="P28" s="410" t="s">
        <v>186</v>
      </c>
      <c r="Q28" s="327" t="s">
        <v>186</v>
      </c>
      <c r="R28" s="410" t="s">
        <v>186</v>
      </c>
      <c r="T28" s="12"/>
      <c r="U28" s="23">
        <v>7</v>
      </c>
      <c r="V28" s="12" t="s">
        <v>38</v>
      </c>
      <c r="W28" s="14"/>
      <c r="X28" s="410" t="s">
        <v>186</v>
      </c>
      <c r="Y28" s="327" t="s">
        <v>186</v>
      </c>
      <c r="Z28" s="410" t="s">
        <v>186</v>
      </c>
      <c r="AA28" s="327" t="s">
        <v>186</v>
      </c>
      <c r="AB28" s="410" t="s">
        <v>186</v>
      </c>
      <c r="AC28" s="327" t="s">
        <v>186</v>
      </c>
      <c r="AD28" s="410" t="s">
        <v>186</v>
      </c>
      <c r="AE28" s="327"/>
      <c r="AF28" s="410" t="s">
        <v>186</v>
      </c>
      <c r="AG28" s="327" t="s">
        <v>186</v>
      </c>
      <c r="AH28" s="410" t="s">
        <v>186</v>
      </c>
      <c r="AI28" s="241" t="s">
        <v>186</v>
      </c>
      <c r="AJ28" t="s">
        <v>186</v>
      </c>
    </row>
    <row r="29" spans="1:36">
      <c r="A29" s="12"/>
      <c r="B29" s="23"/>
      <c r="C29" s="12" t="s">
        <v>39</v>
      </c>
      <c r="D29" s="14"/>
      <c r="E29" s="320">
        <v>16746.169999999998</v>
      </c>
      <c r="F29" s="320">
        <v>14336.205</v>
      </c>
      <c r="G29" s="327" t="s">
        <v>186</v>
      </c>
      <c r="H29" s="410">
        <v>13.98</v>
      </c>
      <c r="I29" s="327"/>
      <c r="J29" s="410" t="s">
        <v>414</v>
      </c>
      <c r="K29" s="327"/>
      <c r="L29" s="410">
        <v>27.131</v>
      </c>
      <c r="M29" s="327"/>
      <c r="N29" s="410">
        <v>729.37400000000002</v>
      </c>
      <c r="O29" s="327"/>
      <c r="P29" s="410" t="s">
        <v>414</v>
      </c>
      <c r="Q29" s="327" t="s">
        <v>186</v>
      </c>
      <c r="R29" s="410">
        <v>76.697999999999993</v>
      </c>
      <c r="T29" s="12"/>
      <c r="U29" s="23"/>
      <c r="V29" s="12" t="s">
        <v>39</v>
      </c>
      <c r="W29" s="14"/>
      <c r="X29" s="410">
        <v>684.33500000000004</v>
      </c>
      <c r="Y29" s="327"/>
      <c r="Z29" s="410">
        <v>46.003</v>
      </c>
      <c r="AA29" s="327"/>
      <c r="AB29" s="410" t="s">
        <v>414</v>
      </c>
      <c r="AC29" s="327" t="s">
        <v>186</v>
      </c>
      <c r="AD29" s="410">
        <v>5804.5839999999998</v>
      </c>
      <c r="AE29" s="327"/>
      <c r="AF29" s="410">
        <v>6951.79</v>
      </c>
      <c r="AG29" s="327" t="s">
        <v>186</v>
      </c>
      <c r="AH29" s="410">
        <v>2.31</v>
      </c>
      <c r="AI29" s="327"/>
      <c r="AJ29" t="s">
        <v>186</v>
      </c>
    </row>
    <row r="30" spans="1:36">
      <c r="A30" s="12"/>
      <c r="B30" s="23"/>
      <c r="C30" s="12" t="s">
        <v>178</v>
      </c>
      <c r="D30" s="12" t="s">
        <v>40</v>
      </c>
      <c r="E30" s="320">
        <v>16683.552</v>
      </c>
      <c r="F30" s="320">
        <v>14276.253000000001</v>
      </c>
      <c r="G30" s="327" t="s">
        <v>186</v>
      </c>
      <c r="H30" s="410">
        <v>10.388999999999999</v>
      </c>
      <c r="I30" s="327"/>
      <c r="J30" s="410" t="s">
        <v>414</v>
      </c>
      <c r="K30" s="327"/>
      <c r="L30" s="410">
        <v>27.131</v>
      </c>
      <c r="M30" s="327"/>
      <c r="N30" s="410" t="s">
        <v>1006</v>
      </c>
      <c r="O30" s="327" t="s">
        <v>448</v>
      </c>
      <c r="P30" s="410" t="s">
        <v>414</v>
      </c>
      <c r="Q30" s="327" t="s">
        <v>186</v>
      </c>
      <c r="R30" s="410">
        <v>33.33</v>
      </c>
      <c r="T30" s="12"/>
      <c r="U30" s="23"/>
      <c r="V30" s="12" t="s">
        <v>178</v>
      </c>
      <c r="W30" s="12" t="s">
        <v>40</v>
      </c>
      <c r="X30" s="410">
        <v>684.33500000000004</v>
      </c>
      <c r="Y30" s="327"/>
      <c r="Z30" s="410">
        <v>46.003</v>
      </c>
      <c r="AA30" s="327"/>
      <c r="AB30" s="410" t="s">
        <v>414</v>
      </c>
      <c r="AC30" s="327" t="s">
        <v>186</v>
      </c>
      <c r="AD30" s="410">
        <v>5804.5839999999998</v>
      </c>
      <c r="AE30" s="327"/>
      <c r="AF30" s="410">
        <v>6951.79</v>
      </c>
      <c r="AG30" s="327" t="s">
        <v>186</v>
      </c>
      <c r="AH30" s="410" t="s">
        <v>1006</v>
      </c>
      <c r="AI30" s="327" t="s">
        <v>448</v>
      </c>
      <c r="AJ30" t="s">
        <v>186</v>
      </c>
    </row>
    <row r="31" spans="1:36">
      <c r="A31" s="12"/>
      <c r="B31" s="23">
        <v>8</v>
      </c>
      <c r="C31" s="12" t="s">
        <v>41</v>
      </c>
      <c r="D31" s="14"/>
      <c r="E31" s="320" t="s">
        <v>186</v>
      </c>
      <c r="F31" s="320" t="s">
        <v>186</v>
      </c>
      <c r="G31" s="327" t="s">
        <v>186</v>
      </c>
      <c r="H31" s="410" t="s">
        <v>186</v>
      </c>
      <c r="I31" s="327" t="s">
        <v>186</v>
      </c>
      <c r="J31" s="410" t="s">
        <v>186</v>
      </c>
      <c r="K31" s="327"/>
      <c r="L31" s="410" t="s">
        <v>186</v>
      </c>
      <c r="M31" s="327"/>
      <c r="N31" s="410" t="s">
        <v>186</v>
      </c>
      <c r="O31" s="327" t="s">
        <v>186</v>
      </c>
      <c r="P31" s="410" t="s">
        <v>186</v>
      </c>
      <c r="Q31" s="327" t="s">
        <v>186</v>
      </c>
      <c r="R31" s="410" t="s">
        <v>186</v>
      </c>
      <c r="T31" s="12"/>
      <c r="U31" s="23">
        <v>8</v>
      </c>
      <c r="V31" s="12" t="s">
        <v>41</v>
      </c>
      <c r="W31" s="14"/>
      <c r="X31" s="410" t="s">
        <v>186</v>
      </c>
      <c r="Y31" s="327" t="s">
        <v>186</v>
      </c>
      <c r="Z31" s="410" t="s">
        <v>186</v>
      </c>
      <c r="AA31" s="327" t="s">
        <v>186</v>
      </c>
      <c r="AB31" s="410" t="s">
        <v>186</v>
      </c>
      <c r="AC31" s="327" t="s">
        <v>186</v>
      </c>
      <c r="AD31" s="410" t="s">
        <v>186</v>
      </c>
      <c r="AE31" s="327" t="s">
        <v>186</v>
      </c>
      <c r="AF31" s="410" t="s">
        <v>186</v>
      </c>
      <c r="AG31" s="327" t="s">
        <v>186</v>
      </c>
      <c r="AH31" s="410" t="s">
        <v>186</v>
      </c>
      <c r="AI31" s="241" t="s">
        <v>186</v>
      </c>
      <c r="AJ31" t="s">
        <v>186</v>
      </c>
    </row>
    <row r="32" spans="1:36">
      <c r="A32" s="12"/>
      <c r="B32" s="23"/>
      <c r="C32" s="12" t="s">
        <v>42</v>
      </c>
      <c r="D32" s="14"/>
      <c r="E32" s="320">
        <v>1165.8040000000001</v>
      </c>
      <c r="F32" s="320">
        <v>1325.0840000000001</v>
      </c>
      <c r="G32" s="327" t="s">
        <v>186</v>
      </c>
      <c r="H32" s="410">
        <v>267.15899999999999</v>
      </c>
      <c r="I32" s="327"/>
      <c r="J32" s="410">
        <v>76.929000000000002</v>
      </c>
      <c r="K32" s="327"/>
      <c r="L32" s="410">
        <v>17.815999999999999</v>
      </c>
      <c r="M32" s="327"/>
      <c r="N32" s="410" t="s">
        <v>414</v>
      </c>
      <c r="O32" s="327" t="s">
        <v>186</v>
      </c>
      <c r="P32" s="410">
        <v>9.7929999999999993</v>
      </c>
      <c r="Q32" s="327"/>
      <c r="R32" s="410">
        <v>143.39699999999999</v>
      </c>
      <c r="T32" s="12"/>
      <c r="U32" s="23"/>
      <c r="V32" s="12" t="s">
        <v>42</v>
      </c>
      <c r="W32" s="14"/>
      <c r="X32" s="410" t="s">
        <v>414</v>
      </c>
      <c r="Y32" s="327" t="s">
        <v>186</v>
      </c>
      <c r="Z32" s="410">
        <v>150.29499999999999</v>
      </c>
      <c r="AA32" s="327"/>
      <c r="AB32" s="410" t="s">
        <v>414</v>
      </c>
      <c r="AC32" s="327" t="s">
        <v>186</v>
      </c>
      <c r="AD32" s="410">
        <v>610.44200000000001</v>
      </c>
      <c r="AE32" s="327"/>
      <c r="AF32" s="410">
        <v>49.253</v>
      </c>
      <c r="AG32" s="327"/>
      <c r="AH32" s="410" t="s">
        <v>414</v>
      </c>
      <c r="AI32" s="241" t="s">
        <v>186</v>
      </c>
      <c r="AJ32" t="s">
        <v>186</v>
      </c>
    </row>
    <row r="33" spans="1:36">
      <c r="A33" s="12"/>
      <c r="B33" s="23">
        <v>9</v>
      </c>
      <c r="C33" s="12" t="s">
        <v>43</v>
      </c>
      <c r="D33" s="14"/>
      <c r="E33" s="320">
        <v>537.06700000000001</v>
      </c>
      <c r="F33" s="320">
        <v>513.31200000000001</v>
      </c>
      <c r="G33" s="327" t="s">
        <v>186</v>
      </c>
      <c r="H33" s="410" t="s">
        <v>414</v>
      </c>
      <c r="I33" s="327" t="s">
        <v>186</v>
      </c>
      <c r="J33" s="410" t="s">
        <v>414</v>
      </c>
      <c r="K33" s="327"/>
      <c r="L33" s="410" t="s">
        <v>414</v>
      </c>
      <c r="M33" s="327"/>
      <c r="N33" s="410" t="s">
        <v>414</v>
      </c>
      <c r="O33" s="327" t="s">
        <v>186</v>
      </c>
      <c r="P33" s="410" t="s">
        <v>414</v>
      </c>
      <c r="Q33" s="327"/>
      <c r="R33" s="410">
        <v>457.63299999999998</v>
      </c>
      <c r="T33" s="12"/>
      <c r="U33" s="23">
        <v>9</v>
      </c>
      <c r="V33" s="12" t="s">
        <v>43</v>
      </c>
      <c r="W33" s="14"/>
      <c r="X33" s="410" t="s">
        <v>414</v>
      </c>
      <c r="Y33" s="327" t="s">
        <v>186</v>
      </c>
      <c r="Z33" s="410">
        <v>1.5</v>
      </c>
      <c r="AA33" s="327"/>
      <c r="AB33" s="410" t="s">
        <v>414</v>
      </c>
      <c r="AC33" s="327" t="s">
        <v>186</v>
      </c>
      <c r="AD33" s="410" t="s">
        <v>414</v>
      </c>
      <c r="AE33" s="327" t="s">
        <v>186</v>
      </c>
      <c r="AF33" s="410">
        <v>1.35</v>
      </c>
      <c r="AG33" s="327"/>
      <c r="AH33" s="410">
        <v>52.829000000000001</v>
      </c>
      <c r="AJ33" t="s">
        <v>186</v>
      </c>
    </row>
    <row r="34" spans="1:36">
      <c r="A34" s="12"/>
      <c r="B34" s="23">
        <v>10</v>
      </c>
      <c r="C34" s="12" t="s">
        <v>44</v>
      </c>
      <c r="D34" s="14"/>
      <c r="E34" s="320">
        <v>1215.2429999999999</v>
      </c>
      <c r="F34" s="320">
        <v>1303.4190000000001</v>
      </c>
      <c r="G34" s="327" t="s">
        <v>186</v>
      </c>
      <c r="H34" s="410">
        <v>218.35599999999999</v>
      </c>
      <c r="I34" s="327"/>
      <c r="J34" s="410">
        <v>15.987</v>
      </c>
      <c r="K34" s="327"/>
      <c r="L34" s="410">
        <v>69.77</v>
      </c>
      <c r="M34" s="327"/>
      <c r="N34" s="410" t="s">
        <v>414</v>
      </c>
      <c r="O34" s="327" t="s">
        <v>186</v>
      </c>
      <c r="P34" s="410">
        <v>23.795000000000002</v>
      </c>
      <c r="Q34" s="327"/>
      <c r="R34" s="410">
        <v>603.28</v>
      </c>
      <c r="T34" s="12"/>
      <c r="U34" s="23">
        <v>10</v>
      </c>
      <c r="V34" s="12" t="s">
        <v>44</v>
      </c>
      <c r="W34" s="14"/>
      <c r="X34" s="410">
        <v>43.491</v>
      </c>
      <c r="Y34" s="327"/>
      <c r="Z34" s="410">
        <v>244.005</v>
      </c>
      <c r="AA34" s="327"/>
      <c r="AB34" s="410">
        <v>44.512</v>
      </c>
      <c r="AC34" s="327"/>
      <c r="AD34" s="410">
        <v>1.9E-2</v>
      </c>
      <c r="AE34" s="327"/>
      <c r="AF34" s="410" t="s">
        <v>414</v>
      </c>
      <c r="AG34" s="327" t="s">
        <v>186</v>
      </c>
      <c r="AH34" s="410">
        <v>40.204000000000001</v>
      </c>
      <c r="AJ34" t="s">
        <v>186</v>
      </c>
    </row>
    <row r="35" spans="1:36">
      <c r="A35" s="12"/>
      <c r="B35" s="23">
        <v>11</v>
      </c>
      <c r="C35" s="12" t="s">
        <v>45</v>
      </c>
      <c r="D35" s="14"/>
      <c r="E35" s="320">
        <v>63.622</v>
      </c>
      <c r="F35" s="320">
        <v>29.471</v>
      </c>
      <c r="G35" s="327" t="s">
        <v>186</v>
      </c>
      <c r="H35" s="410">
        <v>2.048</v>
      </c>
      <c r="I35" s="327"/>
      <c r="J35" s="410" t="s">
        <v>414</v>
      </c>
      <c r="K35" s="327"/>
      <c r="L35" s="410" t="s">
        <v>414</v>
      </c>
      <c r="M35" s="327" t="s">
        <v>186</v>
      </c>
      <c r="N35" s="410" t="s">
        <v>414</v>
      </c>
      <c r="O35" s="327" t="s">
        <v>186</v>
      </c>
      <c r="P35" s="410" t="s">
        <v>414</v>
      </c>
      <c r="Q35" s="327" t="s">
        <v>186</v>
      </c>
      <c r="R35" s="410">
        <v>8.2959999999999994</v>
      </c>
      <c r="T35" s="12"/>
      <c r="U35" s="23">
        <v>11</v>
      </c>
      <c r="V35" s="12" t="s">
        <v>45</v>
      </c>
      <c r="W35" s="14"/>
      <c r="X35" s="410">
        <v>19.096</v>
      </c>
      <c r="Y35" s="327"/>
      <c r="Z35" s="410" t="s">
        <v>414</v>
      </c>
      <c r="AA35" s="327" t="s">
        <v>186</v>
      </c>
      <c r="AB35" s="410" t="s">
        <v>414</v>
      </c>
      <c r="AC35" s="327"/>
      <c r="AD35" s="410" t="s">
        <v>414</v>
      </c>
      <c r="AE35" s="327" t="s">
        <v>186</v>
      </c>
      <c r="AF35" s="410">
        <v>3.1E-2</v>
      </c>
      <c r="AG35" s="327"/>
      <c r="AH35" s="410" t="s">
        <v>414</v>
      </c>
      <c r="AI35" s="241" t="s">
        <v>186</v>
      </c>
      <c r="AJ35" t="s">
        <v>186</v>
      </c>
    </row>
    <row r="36" spans="1:36">
      <c r="A36" s="12"/>
      <c r="B36" s="23">
        <v>12</v>
      </c>
      <c r="C36" s="12" t="s">
        <v>46</v>
      </c>
      <c r="D36" s="14"/>
      <c r="E36" s="320">
        <v>949.92399999999998</v>
      </c>
      <c r="F36" s="320">
        <v>1108.4159999999999</v>
      </c>
      <c r="G36" s="327" t="s">
        <v>186</v>
      </c>
      <c r="H36" s="410">
        <v>2.5449999999999999</v>
      </c>
      <c r="I36" s="327"/>
      <c r="J36" s="410">
        <v>2.431</v>
      </c>
      <c r="K36" s="327"/>
      <c r="L36" s="410" t="s">
        <v>414</v>
      </c>
      <c r="M36" s="327" t="s">
        <v>186</v>
      </c>
      <c r="N36" s="410">
        <v>89.138000000000005</v>
      </c>
      <c r="O36" s="327" t="s">
        <v>186</v>
      </c>
      <c r="P36" s="410" t="s">
        <v>414</v>
      </c>
      <c r="Q36" s="327" t="s">
        <v>186</v>
      </c>
      <c r="R36" s="410">
        <v>1.772</v>
      </c>
      <c r="T36" s="12"/>
      <c r="U36" s="23">
        <v>12</v>
      </c>
      <c r="V36" s="12" t="s">
        <v>46</v>
      </c>
      <c r="W36" s="14"/>
      <c r="X36" s="410">
        <v>21.715</v>
      </c>
      <c r="Y36" s="327"/>
      <c r="Z36" s="410">
        <v>68.709999999999994</v>
      </c>
      <c r="AA36" s="327"/>
      <c r="AB36" s="410">
        <v>1.8029999999999999</v>
      </c>
      <c r="AC36" s="327"/>
      <c r="AD36" s="410">
        <v>560.08399999999995</v>
      </c>
      <c r="AE36" s="327"/>
      <c r="AF36" s="410">
        <v>360.21800000000002</v>
      </c>
      <c r="AG36" s="327"/>
      <c r="AH36" s="410" t="s">
        <v>414</v>
      </c>
      <c r="AI36" s="241" t="s">
        <v>186</v>
      </c>
      <c r="AJ36" t="s">
        <v>186</v>
      </c>
    </row>
    <row r="37" spans="1:36">
      <c r="A37" s="12"/>
      <c r="B37" s="23">
        <v>13</v>
      </c>
      <c r="C37" s="12" t="s">
        <v>47</v>
      </c>
      <c r="D37" s="14"/>
      <c r="E37" s="320" t="s">
        <v>414</v>
      </c>
      <c r="F37" s="320" t="s">
        <v>414</v>
      </c>
      <c r="G37" s="327" t="s">
        <v>186</v>
      </c>
      <c r="H37" s="410" t="s">
        <v>414</v>
      </c>
      <c r="I37" s="327" t="s">
        <v>186</v>
      </c>
      <c r="J37" s="410" t="s">
        <v>414</v>
      </c>
      <c r="K37" s="327"/>
      <c r="L37" s="410" t="s">
        <v>414</v>
      </c>
      <c r="M37" s="327" t="s">
        <v>186</v>
      </c>
      <c r="N37" s="410" t="s">
        <v>414</v>
      </c>
      <c r="O37" s="327" t="s">
        <v>186</v>
      </c>
      <c r="P37" s="410" t="s">
        <v>414</v>
      </c>
      <c r="Q37" s="327" t="s">
        <v>186</v>
      </c>
      <c r="R37" s="410" t="s">
        <v>414</v>
      </c>
      <c r="T37" s="12"/>
      <c r="U37" s="23">
        <v>13</v>
      </c>
      <c r="V37" s="12" t="s">
        <v>47</v>
      </c>
      <c r="W37" s="14"/>
      <c r="X37" s="410" t="s">
        <v>414</v>
      </c>
      <c r="Y37" s="327" t="s">
        <v>186</v>
      </c>
      <c r="Z37" s="410" t="s">
        <v>414</v>
      </c>
      <c r="AA37" s="327" t="s">
        <v>186</v>
      </c>
      <c r="AB37" s="410" t="s">
        <v>414</v>
      </c>
      <c r="AC37" s="327" t="s">
        <v>186</v>
      </c>
      <c r="AD37" s="410" t="s">
        <v>414</v>
      </c>
      <c r="AE37" s="327" t="s">
        <v>186</v>
      </c>
      <c r="AF37" s="410" t="s">
        <v>414</v>
      </c>
      <c r="AG37" s="327" t="s">
        <v>186</v>
      </c>
      <c r="AH37" s="410" t="s">
        <v>414</v>
      </c>
      <c r="AI37" s="241" t="s">
        <v>186</v>
      </c>
      <c r="AJ37" t="s">
        <v>186</v>
      </c>
    </row>
    <row r="38" spans="1:36">
      <c r="A38" s="12"/>
      <c r="B38" s="23">
        <v>14</v>
      </c>
      <c r="C38" s="12" t="s">
        <v>48</v>
      </c>
      <c r="D38" s="14"/>
      <c r="E38" s="320">
        <v>594.15200000000004</v>
      </c>
      <c r="F38" s="320">
        <v>562.53599999999994</v>
      </c>
      <c r="G38" s="327" t="s">
        <v>186</v>
      </c>
      <c r="H38" s="410">
        <v>15.05</v>
      </c>
      <c r="I38" s="327"/>
      <c r="J38" s="410" t="s">
        <v>414</v>
      </c>
      <c r="K38" s="327"/>
      <c r="L38" s="410">
        <v>17.25</v>
      </c>
      <c r="M38" s="327"/>
      <c r="N38" s="410">
        <v>59.273000000000003</v>
      </c>
      <c r="O38" s="327"/>
      <c r="P38" s="410" t="s">
        <v>414</v>
      </c>
      <c r="Q38" s="327" t="s">
        <v>186</v>
      </c>
      <c r="R38" s="410">
        <v>185.857</v>
      </c>
      <c r="T38" s="12"/>
      <c r="U38" s="23">
        <v>14</v>
      </c>
      <c r="V38" s="12" t="s">
        <v>48</v>
      </c>
      <c r="W38" s="14"/>
      <c r="X38" s="410" t="s">
        <v>414</v>
      </c>
      <c r="Y38" s="327" t="s">
        <v>186</v>
      </c>
      <c r="Z38" s="410">
        <v>57.898000000000003</v>
      </c>
      <c r="AA38" s="327"/>
      <c r="AB38" s="410">
        <v>86.769000000000005</v>
      </c>
      <c r="AC38" s="327"/>
      <c r="AD38" s="410">
        <v>84.695999999999998</v>
      </c>
      <c r="AE38" s="327"/>
      <c r="AF38" s="410">
        <v>27.431000000000001</v>
      </c>
      <c r="AG38" s="327"/>
      <c r="AH38" s="410">
        <v>28.312000000000001</v>
      </c>
      <c r="AJ38" t="s">
        <v>186</v>
      </c>
    </row>
    <row r="39" spans="1:36">
      <c r="A39" s="12"/>
      <c r="B39" s="23">
        <v>15</v>
      </c>
      <c r="C39" s="12" t="s">
        <v>49</v>
      </c>
      <c r="D39" s="14"/>
      <c r="E39" s="320" t="s">
        <v>414</v>
      </c>
      <c r="F39" s="320" t="s">
        <v>414</v>
      </c>
      <c r="G39" s="327" t="s">
        <v>186</v>
      </c>
      <c r="H39" s="410" t="s">
        <v>414</v>
      </c>
      <c r="I39" s="327" t="s">
        <v>186</v>
      </c>
      <c r="J39" s="410" t="s">
        <v>414</v>
      </c>
      <c r="K39" s="327"/>
      <c r="L39" s="410" t="s">
        <v>414</v>
      </c>
      <c r="M39" s="327" t="s">
        <v>186</v>
      </c>
      <c r="N39" s="410" t="s">
        <v>414</v>
      </c>
      <c r="O39" s="327" t="s">
        <v>186</v>
      </c>
      <c r="P39" s="410" t="s">
        <v>414</v>
      </c>
      <c r="Q39" s="327" t="s">
        <v>186</v>
      </c>
      <c r="R39" s="410" t="s">
        <v>414</v>
      </c>
      <c r="S39" s="241" t="s">
        <v>186</v>
      </c>
      <c r="T39" s="12"/>
      <c r="U39" s="23">
        <v>15</v>
      </c>
      <c r="V39" s="12" t="s">
        <v>49</v>
      </c>
      <c r="W39" s="14"/>
      <c r="X39" s="410" t="s">
        <v>414</v>
      </c>
      <c r="Y39" s="327" t="s">
        <v>186</v>
      </c>
      <c r="Z39" s="410" t="s">
        <v>414</v>
      </c>
      <c r="AA39" s="327" t="s">
        <v>186</v>
      </c>
      <c r="AB39" s="410" t="s">
        <v>414</v>
      </c>
      <c r="AC39" s="327" t="s">
        <v>186</v>
      </c>
      <c r="AD39" s="410" t="s">
        <v>414</v>
      </c>
      <c r="AE39" s="327" t="s">
        <v>186</v>
      </c>
      <c r="AF39" s="410" t="s">
        <v>414</v>
      </c>
      <c r="AG39" s="327" t="s">
        <v>186</v>
      </c>
      <c r="AH39" s="410" t="s">
        <v>414</v>
      </c>
      <c r="AI39" s="241" t="s">
        <v>186</v>
      </c>
      <c r="AJ39" t="s">
        <v>186</v>
      </c>
    </row>
    <row r="40" spans="1:36">
      <c r="A40" s="12"/>
      <c r="B40" s="23">
        <v>16</v>
      </c>
      <c r="C40" s="12" t="s">
        <v>50</v>
      </c>
      <c r="D40" s="14"/>
      <c r="E40" s="320">
        <v>0.45700000000000002</v>
      </c>
      <c r="F40" s="320">
        <v>0.63600000000000001</v>
      </c>
      <c r="G40" s="327"/>
      <c r="H40" s="410">
        <v>0.1</v>
      </c>
      <c r="I40" s="327"/>
      <c r="J40" s="410">
        <v>0.53600000000000003</v>
      </c>
      <c r="K40" s="327"/>
      <c r="L40" s="410" t="s">
        <v>414</v>
      </c>
      <c r="M40" s="327" t="s">
        <v>186</v>
      </c>
      <c r="N40" s="410" t="s">
        <v>414</v>
      </c>
      <c r="O40" s="327" t="s">
        <v>186</v>
      </c>
      <c r="P40" s="410" t="s">
        <v>414</v>
      </c>
      <c r="Q40" s="327" t="s">
        <v>186</v>
      </c>
      <c r="R40" s="410" t="s">
        <v>414</v>
      </c>
      <c r="S40" s="241" t="s">
        <v>186</v>
      </c>
      <c r="T40" s="12"/>
      <c r="U40" s="23">
        <v>16</v>
      </c>
      <c r="V40" s="12" t="s">
        <v>50</v>
      </c>
      <c r="W40" s="14"/>
      <c r="X40" s="410" t="s">
        <v>414</v>
      </c>
      <c r="Y40" s="327" t="s">
        <v>186</v>
      </c>
      <c r="Z40" s="410" t="s">
        <v>414</v>
      </c>
      <c r="AA40" s="327" t="s">
        <v>186</v>
      </c>
      <c r="AB40" s="410" t="s">
        <v>414</v>
      </c>
      <c r="AC40" s="327" t="s">
        <v>186</v>
      </c>
      <c r="AD40" s="410" t="s">
        <v>414</v>
      </c>
      <c r="AE40" s="327" t="s">
        <v>186</v>
      </c>
      <c r="AF40" s="410" t="s">
        <v>414</v>
      </c>
      <c r="AG40" s="327" t="s">
        <v>186</v>
      </c>
      <c r="AH40" s="410" t="s">
        <v>414</v>
      </c>
      <c r="AI40" s="241" t="s">
        <v>186</v>
      </c>
      <c r="AJ40" t="s">
        <v>186</v>
      </c>
    </row>
    <row r="41" spans="1:36">
      <c r="A41" s="12"/>
      <c r="B41" s="23">
        <v>17</v>
      </c>
      <c r="C41" s="12" t="s">
        <v>51</v>
      </c>
      <c r="D41" s="14"/>
      <c r="E41" s="320" t="s">
        <v>414</v>
      </c>
      <c r="F41" s="320" t="s">
        <v>414</v>
      </c>
      <c r="G41" s="327" t="s">
        <v>186</v>
      </c>
      <c r="H41" s="410" t="s">
        <v>414</v>
      </c>
      <c r="I41" s="327" t="s">
        <v>186</v>
      </c>
      <c r="J41" s="410" t="s">
        <v>414</v>
      </c>
      <c r="K41" s="327"/>
      <c r="L41" s="410" t="s">
        <v>414</v>
      </c>
      <c r="M41" s="327" t="s">
        <v>186</v>
      </c>
      <c r="N41" s="410" t="s">
        <v>414</v>
      </c>
      <c r="O41" s="327" t="s">
        <v>186</v>
      </c>
      <c r="P41" s="410" t="s">
        <v>414</v>
      </c>
      <c r="Q41" s="327" t="s">
        <v>186</v>
      </c>
      <c r="R41" s="410" t="s">
        <v>414</v>
      </c>
      <c r="S41" s="241" t="s">
        <v>186</v>
      </c>
      <c r="T41" s="12"/>
      <c r="U41" s="23">
        <v>17</v>
      </c>
      <c r="V41" s="12" t="s">
        <v>51</v>
      </c>
      <c r="W41" s="14"/>
      <c r="X41" s="410" t="s">
        <v>414</v>
      </c>
      <c r="Y41" s="327" t="s">
        <v>186</v>
      </c>
      <c r="Z41" s="410" t="s">
        <v>414</v>
      </c>
      <c r="AA41" s="327" t="s">
        <v>186</v>
      </c>
      <c r="AB41" s="410" t="s">
        <v>414</v>
      </c>
      <c r="AC41" s="327" t="s">
        <v>186</v>
      </c>
      <c r="AD41" s="410" t="s">
        <v>414</v>
      </c>
      <c r="AE41" s="327" t="s">
        <v>186</v>
      </c>
      <c r="AF41" s="410" t="s">
        <v>414</v>
      </c>
      <c r="AG41" s="327" t="s">
        <v>186</v>
      </c>
      <c r="AH41" s="410" t="s">
        <v>414</v>
      </c>
      <c r="AI41" s="241" t="s">
        <v>186</v>
      </c>
      <c r="AJ41" t="s">
        <v>186</v>
      </c>
    </row>
    <row r="42" spans="1:36">
      <c r="A42" s="12"/>
      <c r="B42" s="23">
        <v>18</v>
      </c>
      <c r="C42" s="12" t="s">
        <v>52</v>
      </c>
      <c r="D42" s="14"/>
      <c r="E42" s="320">
        <v>3863.364</v>
      </c>
      <c r="F42" s="320">
        <v>3698.0129999999999</v>
      </c>
      <c r="G42" s="327" t="s">
        <v>186</v>
      </c>
      <c r="H42" s="410">
        <v>0.751</v>
      </c>
      <c r="I42" s="327"/>
      <c r="J42" s="410">
        <v>149.875</v>
      </c>
      <c r="K42" s="327"/>
      <c r="L42" s="410" t="s">
        <v>414</v>
      </c>
      <c r="M42" s="327" t="s">
        <v>186</v>
      </c>
      <c r="N42" s="410">
        <v>2704.6489999999999</v>
      </c>
      <c r="O42" s="327" t="s">
        <v>186</v>
      </c>
      <c r="P42" s="410">
        <v>0.02</v>
      </c>
      <c r="Q42" s="327"/>
      <c r="R42" s="410">
        <v>0.127</v>
      </c>
      <c r="T42" s="12"/>
      <c r="U42" s="23">
        <v>18</v>
      </c>
      <c r="V42" s="12" t="s">
        <v>52</v>
      </c>
      <c r="W42" s="14"/>
      <c r="X42" s="410">
        <v>1.111</v>
      </c>
      <c r="Y42" s="327"/>
      <c r="Z42" s="410">
        <v>757.80100000000004</v>
      </c>
      <c r="AA42" s="327"/>
      <c r="AB42" s="410" t="s">
        <v>414</v>
      </c>
      <c r="AC42" s="327" t="s">
        <v>186</v>
      </c>
      <c r="AD42" s="410" t="s">
        <v>414</v>
      </c>
      <c r="AE42" s="327" t="s">
        <v>186</v>
      </c>
      <c r="AF42" s="410">
        <v>83.679000000000002</v>
      </c>
      <c r="AG42" s="327"/>
      <c r="AH42" s="410" t="s">
        <v>414</v>
      </c>
      <c r="AI42" s="241" t="s">
        <v>186</v>
      </c>
      <c r="AJ42" t="s">
        <v>186</v>
      </c>
    </row>
    <row r="43" spans="1:36">
      <c r="A43" s="12"/>
      <c r="B43" s="23">
        <v>19</v>
      </c>
      <c r="C43" s="23" t="s">
        <v>277</v>
      </c>
      <c r="D43" s="14"/>
      <c r="E43" s="320">
        <v>26164.843000000001</v>
      </c>
      <c r="F43" s="320">
        <v>25065.415000000001</v>
      </c>
      <c r="G43" s="327" t="s">
        <v>186</v>
      </c>
      <c r="H43" s="410">
        <v>0.45400000000000001</v>
      </c>
      <c r="I43" s="327"/>
      <c r="J43" s="410">
        <v>26.957000000000001</v>
      </c>
      <c r="K43" s="327"/>
      <c r="L43" s="410">
        <v>816.74099999999999</v>
      </c>
      <c r="M43" s="327"/>
      <c r="N43" s="410">
        <v>126.08499999999999</v>
      </c>
      <c r="O43" s="327" t="s">
        <v>186</v>
      </c>
      <c r="P43" s="410">
        <v>76.128</v>
      </c>
      <c r="Q43" s="327"/>
      <c r="R43" s="410">
        <v>406.16699999999997</v>
      </c>
      <c r="T43" s="12"/>
      <c r="U43" s="23">
        <v>19</v>
      </c>
      <c r="V43" s="23" t="s">
        <v>277</v>
      </c>
      <c r="W43" s="14"/>
      <c r="X43" s="410">
        <v>9342.3220000000001</v>
      </c>
      <c r="Y43" s="327" t="s">
        <v>186</v>
      </c>
      <c r="Z43" s="410">
        <v>4478.2299999999996</v>
      </c>
      <c r="AA43" s="327"/>
      <c r="AB43" s="410">
        <v>512.11400000000003</v>
      </c>
      <c r="AC43" s="327"/>
      <c r="AD43" s="410">
        <v>9202.482</v>
      </c>
      <c r="AE43" s="327"/>
      <c r="AF43" s="410">
        <v>77.734999999999999</v>
      </c>
      <c r="AG43" s="327"/>
      <c r="AH43" s="410" t="s">
        <v>414</v>
      </c>
      <c r="AI43" s="241" t="s">
        <v>186</v>
      </c>
      <c r="AJ43" t="s">
        <v>186</v>
      </c>
    </row>
    <row r="44" spans="1:36">
      <c r="A44" s="20"/>
      <c r="B44" s="208"/>
      <c r="C44" s="12" t="s">
        <v>178</v>
      </c>
      <c r="D44" s="14" t="s">
        <v>53</v>
      </c>
      <c r="E44" s="320">
        <v>17731.809000000001</v>
      </c>
      <c r="F44" s="320">
        <v>17146.637999999999</v>
      </c>
      <c r="G44" s="327" t="s">
        <v>186</v>
      </c>
      <c r="H44" s="410">
        <v>0.34100000000000003</v>
      </c>
      <c r="I44" s="327"/>
      <c r="J44" s="410">
        <v>26.957000000000001</v>
      </c>
      <c r="K44" s="327"/>
      <c r="L44" s="410" t="s">
        <v>414</v>
      </c>
      <c r="M44" s="327" t="s">
        <v>186</v>
      </c>
      <c r="N44" s="410">
        <v>102.208</v>
      </c>
      <c r="O44" s="327"/>
      <c r="P44" s="410" t="s">
        <v>414</v>
      </c>
      <c r="Q44" s="327" t="s">
        <v>186</v>
      </c>
      <c r="R44" s="410">
        <v>4.7060000000000004</v>
      </c>
      <c r="T44" s="20"/>
      <c r="U44" s="208"/>
      <c r="V44" s="12" t="s">
        <v>178</v>
      </c>
      <c r="W44" s="14" t="s">
        <v>53</v>
      </c>
      <c r="X44" s="410">
        <v>8834.6489999999994</v>
      </c>
      <c r="Y44" s="327" t="s">
        <v>186</v>
      </c>
      <c r="Z44" s="410">
        <v>3838.268</v>
      </c>
      <c r="AA44" s="327"/>
      <c r="AB44" s="410">
        <v>289.46499999999997</v>
      </c>
      <c r="AC44" s="327"/>
      <c r="AD44" s="410">
        <v>3972.3580000000002</v>
      </c>
      <c r="AE44" s="327"/>
      <c r="AF44" s="410">
        <v>77.686000000000007</v>
      </c>
      <c r="AG44" s="327"/>
      <c r="AH44" s="410" t="s">
        <v>414</v>
      </c>
      <c r="AI44" s="241" t="s">
        <v>186</v>
      </c>
      <c r="AJ44" t="s">
        <v>186</v>
      </c>
    </row>
    <row r="45" spans="1:36">
      <c r="A45" s="12"/>
      <c r="B45" s="23"/>
      <c r="C45" s="12"/>
      <c r="D45" s="14" t="s">
        <v>54</v>
      </c>
      <c r="E45" s="320">
        <v>658.79</v>
      </c>
      <c r="F45" s="320">
        <v>421.43799999999999</v>
      </c>
      <c r="G45" s="327"/>
      <c r="H45" s="410" t="s">
        <v>414</v>
      </c>
      <c r="I45" s="327"/>
      <c r="J45" s="410" t="s">
        <v>414</v>
      </c>
      <c r="K45" s="327" t="s">
        <v>186</v>
      </c>
      <c r="L45" s="410" t="s">
        <v>414</v>
      </c>
      <c r="M45" s="327" t="s">
        <v>186</v>
      </c>
      <c r="N45" s="410" t="s">
        <v>414</v>
      </c>
      <c r="O45" s="327" t="s">
        <v>186</v>
      </c>
      <c r="P45" s="410" t="s">
        <v>414</v>
      </c>
      <c r="Q45" s="327" t="s">
        <v>186</v>
      </c>
      <c r="R45" s="410" t="s">
        <v>414</v>
      </c>
      <c r="T45" s="12"/>
      <c r="U45" s="23"/>
      <c r="V45" s="12"/>
      <c r="W45" s="14" t="s">
        <v>54</v>
      </c>
      <c r="X45" s="410">
        <v>421.43799999999999</v>
      </c>
      <c r="Y45" s="327"/>
      <c r="Z45" s="410" t="s">
        <v>414</v>
      </c>
      <c r="AA45" s="327" t="s">
        <v>186</v>
      </c>
      <c r="AB45" s="410" t="s">
        <v>414</v>
      </c>
      <c r="AC45" s="327" t="s">
        <v>186</v>
      </c>
      <c r="AD45" s="410" t="s">
        <v>414</v>
      </c>
      <c r="AE45" s="327"/>
      <c r="AF45" s="410" t="s">
        <v>414</v>
      </c>
      <c r="AG45" s="327" t="s">
        <v>186</v>
      </c>
      <c r="AH45" s="410" t="s">
        <v>414</v>
      </c>
      <c r="AI45" s="241" t="s">
        <v>186</v>
      </c>
      <c r="AJ45" t="s">
        <v>186</v>
      </c>
    </row>
    <row r="46" spans="1:36">
      <c r="A46" s="12"/>
      <c r="B46" s="23"/>
      <c r="C46" s="12"/>
      <c r="D46" s="14" t="s">
        <v>55</v>
      </c>
      <c r="E46" s="320">
        <v>7175.7719999999999</v>
      </c>
      <c r="F46" s="320">
        <v>7116.393</v>
      </c>
      <c r="G46" s="327" t="s">
        <v>186</v>
      </c>
      <c r="H46" s="410">
        <v>9.9000000000000005E-2</v>
      </c>
      <c r="I46" s="327"/>
      <c r="J46" s="410" t="s">
        <v>414</v>
      </c>
      <c r="K46" s="327" t="s">
        <v>186</v>
      </c>
      <c r="L46" s="410">
        <v>816.74099999999999</v>
      </c>
      <c r="M46" s="327"/>
      <c r="N46" s="410">
        <v>13.077</v>
      </c>
      <c r="O46" s="327"/>
      <c r="P46" s="410">
        <v>76.128</v>
      </c>
      <c r="Q46" s="327"/>
      <c r="R46" s="410">
        <v>401.46100000000001</v>
      </c>
      <c r="T46" s="12"/>
      <c r="U46" s="23"/>
      <c r="V46" s="12"/>
      <c r="W46" s="14" t="s">
        <v>55</v>
      </c>
      <c r="X46" s="410">
        <v>86.234999999999999</v>
      </c>
      <c r="Y46" s="327"/>
      <c r="Z46" s="410">
        <v>639.96199999999999</v>
      </c>
      <c r="AA46" s="327"/>
      <c r="AB46" s="410">
        <v>222.649</v>
      </c>
      <c r="AC46" s="327"/>
      <c r="AD46" s="410">
        <v>4859.9920000000002</v>
      </c>
      <c r="AE46" s="327"/>
      <c r="AF46" s="410">
        <v>4.9000000000000002E-2</v>
      </c>
      <c r="AG46" s="327"/>
      <c r="AH46" s="410" t="s">
        <v>414</v>
      </c>
      <c r="AI46" s="241" t="s">
        <v>186</v>
      </c>
      <c r="AJ46" t="s">
        <v>186</v>
      </c>
    </row>
    <row r="47" spans="1:36">
      <c r="A47" s="20"/>
      <c r="B47" s="23">
        <v>20</v>
      </c>
      <c r="C47" s="23" t="s">
        <v>278</v>
      </c>
      <c r="D47" s="14"/>
      <c r="E47" s="320">
        <v>387.12400000000002</v>
      </c>
      <c r="F47" s="320">
        <v>457.11</v>
      </c>
      <c r="G47" s="327" t="s">
        <v>186</v>
      </c>
      <c r="H47" s="410">
        <v>36.777000000000001</v>
      </c>
      <c r="I47" s="327"/>
      <c r="J47" s="410">
        <v>32.045000000000002</v>
      </c>
      <c r="K47" s="327" t="s">
        <v>186</v>
      </c>
      <c r="L47" s="410">
        <v>1.2450000000000001</v>
      </c>
      <c r="M47" s="327"/>
      <c r="N47" s="410" t="s">
        <v>414</v>
      </c>
      <c r="O47" s="327" t="s">
        <v>186</v>
      </c>
      <c r="P47" s="410" t="s">
        <v>414</v>
      </c>
      <c r="Q47" s="327" t="s">
        <v>186</v>
      </c>
      <c r="R47" s="410">
        <v>7.6790000000000003</v>
      </c>
      <c r="S47" s="241" t="s">
        <v>186</v>
      </c>
      <c r="T47" s="20"/>
      <c r="U47" s="23">
        <v>20</v>
      </c>
      <c r="V47" s="23" t="s">
        <v>278</v>
      </c>
      <c r="W47" s="14"/>
      <c r="X47" s="410" t="s">
        <v>414</v>
      </c>
      <c r="Y47" s="327" t="s">
        <v>186</v>
      </c>
      <c r="Z47" s="410">
        <v>1.5249999999999999</v>
      </c>
      <c r="AA47" s="327"/>
      <c r="AB47" s="410" t="s">
        <v>414</v>
      </c>
      <c r="AC47" s="327" t="s">
        <v>186</v>
      </c>
      <c r="AD47" s="410">
        <v>164.10499999999999</v>
      </c>
      <c r="AE47" s="327"/>
      <c r="AF47" s="410">
        <v>3.806</v>
      </c>
      <c r="AG47" s="327"/>
      <c r="AH47" s="410">
        <v>209.928</v>
      </c>
      <c r="AJ47" t="s">
        <v>186</v>
      </c>
    </row>
    <row r="48" spans="1:36" s="52" customFormat="1" ht="21" customHeight="1">
      <c r="A48" s="20"/>
      <c r="B48" s="341" t="s">
        <v>1297</v>
      </c>
      <c r="C48" s="341"/>
      <c r="D48" s="366"/>
      <c r="E48" s="129"/>
      <c r="F48" s="320">
        <v>66260.125</v>
      </c>
      <c r="G48" s="450" t="s">
        <v>186</v>
      </c>
      <c r="H48" s="320">
        <v>5299.7039999999997</v>
      </c>
      <c r="I48" s="450" t="s">
        <v>186</v>
      </c>
      <c r="J48" s="320">
        <v>3314.355</v>
      </c>
      <c r="K48" s="450" t="s">
        <v>186</v>
      </c>
      <c r="L48" s="320">
        <v>2459.8229999999999</v>
      </c>
      <c r="M48" s="450" t="s">
        <v>186</v>
      </c>
      <c r="N48" s="320">
        <v>4211.0039999999999</v>
      </c>
      <c r="O48" s="450" t="s">
        <v>186</v>
      </c>
      <c r="P48" s="320">
        <v>709.36400000000003</v>
      </c>
      <c r="Q48" s="744"/>
      <c r="R48" s="320">
        <v>4566.9260000000004</v>
      </c>
      <c r="S48" s="245" t="s">
        <v>186</v>
      </c>
      <c r="T48" s="20"/>
      <c r="U48" s="20" t="s">
        <v>1297</v>
      </c>
      <c r="V48" s="20"/>
      <c r="W48" s="129"/>
      <c r="X48" s="320">
        <v>11822.751</v>
      </c>
      <c r="Y48" s="450" t="s">
        <v>186</v>
      </c>
      <c r="Z48" s="320">
        <v>6148.9390000000003</v>
      </c>
      <c r="AA48" s="450" t="s">
        <v>186</v>
      </c>
      <c r="AB48" s="320">
        <v>2046.0409999999999</v>
      </c>
      <c r="AC48" s="744" t="s">
        <v>186</v>
      </c>
      <c r="AD48" s="320">
        <v>16645.877</v>
      </c>
      <c r="AE48" s="744"/>
      <c r="AF48" s="320">
        <v>8158.4009999999998</v>
      </c>
      <c r="AG48" s="450" t="s">
        <v>186</v>
      </c>
      <c r="AH48" s="320">
        <v>876.94</v>
      </c>
      <c r="AI48" s="250" t="s">
        <v>186</v>
      </c>
      <c r="AJ48" s="52" t="s">
        <v>186</v>
      </c>
    </row>
    <row r="49" spans="1:36" s="52" customFormat="1">
      <c r="A49" s="20"/>
      <c r="B49" s="341" t="s">
        <v>1241</v>
      </c>
      <c r="C49" s="341"/>
      <c r="D49" s="366"/>
      <c r="E49" s="129"/>
      <c r="F49" s="320">
        <v>68162.226999999999</v>
      </c>
      <c r="G49" s="450" t="s">
        <v>186</v>
      </c>
      <c r="H49" s="320">
        <v>5034.848</v>
      </c>
      <c r="I49" s="450" t="s">
        <v>186</v>
      </c>
      <c r="J49" s="320">
        <v>3348.2379999999998</v>
      </c>
      <c r="K49" s="450" t="s">
        <v>186</v>
      </c>
      <c r="L49" s="320">
        <v>2721.5219999999999</v>
      </c>
      <c r="M49" s="450" t="s">
        <v>186</v>
      </c>
      <c r="N49" s="320">
        <v>4160.9189999999999</v>
      </c>
      <c r="O49" s="450" t="s">
        <v>186</v>
      </c>
      <c r="P49" s="320">
        <v>566.46799999999996</v>
      </c>
      <c r="Q49" s="744"/>
      <c r="R49" s="320">
        <v>4880.058</v>
      </c>
      <c r="S49" s="245" t="s">
        <v>186</v>
      </c>
      <c r="T49" s="20"/>
      <c r="U49" s="20" t="s">
        <v>1241</v>
      </c>
      <c r="V49" s="20"/>
      <c r="W49" s="129"/>
      <c r="X49" s="320">
        <v>11846.957</v>
      </c>
      <c r="Y49" s="450" t="s">
        <v>186</v>
      </c>
      <c r="Z49" s="320">
        <v>6703.3389999999999</v>
      </c>
      <c r="AA49" s="450" t="s">
        <v>186</v>
      </c>
      <c r="AB49" s="320">
        <v>2062.71</v>
      </c>
      <c r="AC49" s="744" t="s">
        <v>186</v>
      </c>
      <c r="AD49" s="320">
        <v>17123.3</v>
      </c>
      <c r="AE49" s="744"/>
      <c r="AF49" s="320">
        <v>8969.9150000000009</v>
      </c>
      <c r="AG49" s="450" t="s">
        <v>186</v>
      </c>
      <c r="AH49" s="320">
        <v>743.95299999999997</v>
      </c>
      <c r="AI49" s="245" t="s">
        <v>186</v>
      </c>
      <c r="AJ49" s="52" t="s">
        <v>186</v>
      </c>
    </row>
    <row r="50" spans="1:36" s="52" customFormat="1">
      <c r="A50" s="20"/>
      <c r="B50" s="20" t="s">
        <v>468</v>
      </c>
      <c r="C50" s="20"/>
      <c r="D50" s="129"/>
      <c r="E50" s="129"/>
      <c r="F50" s="320">
        <v>64980.758999999998</v>
      </c>
      <c r="G50" s="450" t="s">
        <v>186</v>
      </c>
      <c r="H50" s="320">
        <v>6319.6729999999998</v>
      </c>
      <c r="I50" s="450" t="s">
        <v>186</v>
      </c>
      <c r="J50" s="320">
        <v>3477.431</v>
      </c>
      <c r="K50" s="450" t="s">
        <v>186</v>
      </c>
      <c r="L50" s="320">
        <v>2538.89</v>
      </c>
      <c r="M50" s="450" t="s">
        <v>186</v>
      </c>
      <c r="N50" s="320">
        <v>3935.4679999999998</v>
      </c>
      <c r="O50" s="450" t="s">
        <v>186</v>
      </c>
      <c r="P50" s="320">
        <v>382.17700000000002</v>
      </c>
      <c r="Q50" s="744"/>
      <c r="R50" s="320">
        <v>5152.1580000000004</v>
      </c>
      <c r="S50" s="245"/>
      <c r="T50" s="20"/>
      <c r="U50" s="20" t="s">
        <v>468</v>
      </c>
      <c r="V50" s="20"/>
      <c r="W50" s="129"/>
      <c r="X50" s="320">
        <v>10197.11</v>
      </c>
      <c r="Y50" s="450" t="s">
        <v>186</v>
      </c>
      <c r="Z50" s="320">
        <v>6797.2470000000003</v>
      </c>
      <c r="AA50" s="450" t="s">
        <v>186</v>
      </c>
      <c r="AB50" s="320">
        <v>2065.8919999999998</v>
      </c>
      <c r="AC50" s="744" t="s">
        <v>186</v>
      </c>
      <c r="AD50" s="320">
        <v>15924.27</v>
      </c>
      <c r="AE50" s="744"/>
      <c r="AF50" s="320">
        <v>7498.5789999999997</v>
      </c>
      <c r="AG50" s="450" t="s">
        <v>186</v>
      </c>
      <c r="AH50" s="320">
        <v>691.86400000000003</v>
      </c>
      <c r="AI50" s="245"/>
    </row>
    <row r="51" spans="1:36" s="658" customFormat="1">
      <c r="A51" s="656"/>
      <c r="B51" s="11" t="s">
        <v>1524</v>
      </c>
      <c r="C51" s="656"/>
      <c r="D51" s="657"/>
      <c r="E51" s="32"/>
      <c r="F51" s="315">
        <v>64131.311000000002</v>
      </c>
      <c r="G51" s="745"/>
      <c r="H51" s="315">
        <v>4753.8779999999997</v>
      </c>
      <c r="I51" s="745"/>
      <c r="J51" s="315">
        <v>3349.991</v>
      </c>
      <c r="K51" s="745"/>
      <c r="L51" s="315">
        <v>2511.183</v>
      </c>
      <c r="M51" s="745"/>
      <c r="N51" s="315">
        <v>3976.4169999999999</v>
      </c>
      <c r="O51" s="745"/>
      <c r="P51" s="315">
        <v>290.214</v>
      </c>
      <c r="Q51" s="749"/>
      <c r="R51" s="315">
        <v>5022.76</v>
      </c>
      <c r="S51" s="747"/>
      <c r="T51" s="11"/>
      <c r="U51" s="11" t="s">
        <v>1524</v>
      </c>
      <c r="V51" s="11"/>
      <c r="W51" s="32"/>
      <c r="X51" s="315">
        <v>11062.522000000001</v>
      </c>
      <c r="Y51" s="745"/>
      <c r="Z51" s="315">
        <v>6689.634</v>
      </c>
      <c r="AA51" s="745"/>
      <c r="AB51" s="315">
        <v>2177.3240000000001</v>
      </c>
      <c r="AC51" s="749"/>
      <c r="AD51" s="315">
        <v>16659.780999999999</v>
      </c>
      <c r="AE51" s="749"/>
      <c r="AF51" s="315">
        <v>6988.6229999999996</v>
      </c>
      <c r="AG51" s="745"/>
      <c r="AH51" s="315">
        <v>648.98400000000004</v>
      </c>
      <c r="AI51" s="659"/>
    </row>
    <row r="52" spans="1:36" ht="21" customHeight="1"/>
    <row r="53" spans="1:36">
      <c r="E53" s="542"/>
      <c r="F53" s="542"/>
    </row>
    <row r="54" spans="1:36">
      <c r="E54" s="542"/>
      <c r="F54" s="542"/>
    </row>
  </sheetData>
  <mergeCells count="2">
    <mergeCell ref="A2:R2"/>
    <mergeCell ref="A3:R3"/>
  </mergeCells>
  <pageMargins left="0.70866141732283472" right="0.70866141732283472" top="0.74803149606299213" bottom="0.74803149606299213" header="0.31496062992125984" footer="0.31496062992125984"/>
  <pageSetup paperSize="9" scale="82" orientation="portrait" r:id="rId1"/>
  <colBreaks count="1" manualBreakCount="1">
    <brk id="19"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
  <dimension ref="A1:AJ55"/>
  <sheetViews>
    <sheetView showGridLines="0" zoomScaleNormal="100" zoomScaleSheetLayoutView="100" workbookViewId="0"/>
  </sheetViews>
  <sheetFormatPr defaultColWidth="9.33203125" defaultRowHeight="13.2"/>
  <cols>
    <col min="1" max="1" width="0.6640625" style="2" customWidth="1"/>
    <col min="2" max="2" width="2.5546875" style="27" customWidth="1"/>
    <col min="3" max="3" width="4.6640625" style="27" customWidth="1"/>
    <col min="4" max="4" width="27.6640625" style="28" customWidth="1"/>
    <col min="5" max="6" width="5.44140625" style="2" customWidth="1"/>
    <col min="7" max="7" width="1.5546875" style="2" bestFit="1" customWidth="1"/>
    <col min="8" max="8" width="5.44140625" style="2" customWidth="1"/>
    <col min="9" max="9" width="1.5546875" style="2" bestFit="1" customWidth="1"/>
    <col min="10" max="17" width="5.44140625" style="2" customWidth="1"/>
    <col min="18" max="18" width="1.5546875" style="2" bestFit="1" customWidth="1"/>
    <col min="19" max="19" width="5.44140625" style="2" customWidth="1"/>
    <col min="20" max="20" width="5.44140625" style="5" customWidth="1"/>
    <col min="21" max="21" width="3.6640625" style="2" customWidth="1"/>
    <col min="22" max="22" width="4.6640625" style="2" customWidth="1"/>
    <col min="23" max="23" width="27.6640625" style="28" customWidth="1"/>
    <col min="24" max="24" width="5.44140625" style="2" customWidth="1"/>
    <col min="25" max="25" width="6.33203125" style="5" bestFit="1" customWidth="1"/>
    <col min="26" max="26" width="7.33203125" style="2" bestFit="1" customWidth="1"/>
    <col min="27" max="27" width="6.33203125" style="2" bestFit="1" customWidth="1"/>
    <col min="28" max="28" width="5.44140625" style="2" customWidth="1"/>
    <col min="29" max="29" width="6.33203125" style="5" customWidth="1"/>
    <col min="30" max="30" width="5.44140625" style="2" customWidth="1"/>
    <col min="31" max="31" width="1.5546875" style="2" bestFit="1" customWidth="1"/>
    <col min="32" max="32" width="6.33203125" style="2" bestFit="1" customWidth="1"/>
    <col min="33" max="33" width="5.44140625" style="2" customWidth="1"/>
    <col min="34" max="34" width="6.6640625" style="5" customWidth="1"/>
    <col min="35" max="16384" width="9.33203125" style="2"/>
  </cols>
  <sheetData>
    <row r="1" spans="1:36" s="1" customFormat="1" ht="12.75" customHeight="1">
      <c r="A1" s="5" t="s">
        <v>1116</v>
      </c>
      <c r="B1" s="6"/>
      <c r="C1" s="6"/>
      <c r="D1" s="4"/>
      <c r="T1" s="3"/>
      <c r="U1" s="5"/>
      <c r="V1" s="3"/>
      <c r="W1" s="4"/>
      <c r="Y1" s="3"/>
      <c r="AC1" s="3"/>
      <c r="AH1" s="3"/>
    </row>
    <row r="2" spans="1:36" s="1" customFormat="1" ht="26.25" customHeight="1">
      <c r="A2" s="872" t="s">
        <v>1323</v>
      </c>
      <c r="B2" s="875"/>
      <c r="C2" s="875"/>
      <c r="D2" s="875"/>
      <c r="E2" s="875"/>
      <c r="F2" s="875"/>
      <c r="G2" s="875"/>
      <c r="H2" s="875"/>
      <c r="I2" s="875"/>
      <c r="J2" s="875"/>
      <c r="K2" s="875"/>
      <c r="L2" s="875"/>
      <c r="M2" s="875"/>
      <c r="N2" s="875"/>
      <c r="O2" s="875"/>
      <c r="P2" s="875"/>
      <c r="Q2" s="875"/>
      <c r="R2" s="875"/>
      <c r="S2" s="875"/>
      <c r="T2" s="875"/>
      <c r="U2" s="3"/>
      <c r="V2" s="3"/>
      <c r="W2" s="4"/>
      <c r="Y2" s="3"/>
      <c r="AC2" s="3"/>
      <c r="AH2" s="3"/>
    </row>
    <row r="3" spans="1:36" s="116" customFormat="1" ht="24.6" customHeight="1">
      <c r="A3" s="876" t="s">
        <v>1324</v>
      </c>
      <c r="B3" s="877"/>
      <c r="C3" s="877"/>
      <c r="D3" s="877"/>
      <c r="E3" s="877"/>
      <c r="F3" s="877"/>
      <c r="G3" s="877"/>
      <c r="H3" s="877"/>
      <c r="I3" s="877"/>
      <c r="J3" s="877"/>
      <c r="K3" s="877"/>
      <c r="L3" s="877"/>
      <c r="M3" s="877"/>
      <c r="N3" s="877"/>
      <c r="O3" s="877"/>
      <c r="P3" s="877"/>
      <c r="Q3" s="877"/>
      <c r="R3" s="877"/>
      <c r="S3" s="877"/>
      <c r="T3" s="877"/>
      <c r="W3" s="203"/>
      <c r="AF3" s="1"/>
      <c r="AG3" s="1"/>
      <c r="AH3" s="1"/>
      <c r="AI3" s="1"/>
      <c r="AJ3" s="1"/>
    </row>
    <row r="4" spans="1:36" s="116" customFormat="1" ht="12.75" customHeight="1">
      <c r="A4" s="296"/>
      <c r="B4" s="312"/>
      <c r="C4" s="312"/>
      <c r="D4" s="312"/>
      <c r="E4" s="312"/>
      <c r="F4" s="312"/>
      <c r="G4" s="312"/>
      <c r="H4" s="312"/>
      <c r="I4" s="312"/>
      <c r="J4" s="312"/>
      <c r="K4" s="312"/>
      <c r="L4" s="312"/>
      <c r="M4" s="312"/>
      <c r="N4" s="312"/>
      <c r="O4" s="312"/>
      <c r="P4" s="312"/>
      <c r="Q4" s="312"/>
      <c r="R4" s="312"/>
      <c r="S4" s="312"/>
      <c r="T4" s="312"/>
      <c r="U4" s="750"/>
      <c r="V4" s="750"/>
      <c r="W4" s="751"/>
      <c r="X4" s="750"/>
      <c r="Y4" s="750"/>
      <c r="Z4" s="750"/>
      <c r="AA4" s="750"/>
      <c r="AB4" s="750"/>
      <c r="AC4" s="750"/>
      <c r="AD4" s="750"/>
      <c r="AE4" s="750"/>
      <c r="AF4" s="750"/>
      <c r="AG4" s="750"/>
      <c r="AH4" s="750"/>
    </row>
    <row r="5" spans="1:36" s="12" customFormat="1" ht="12.75" customHeight="1">
      <c r="A5" s="29" t="s">
        <v>297</v>
      </c>
      <c r="B5" s="8"/>
      <c r="C5" s="8"/>
      <c r="D5" s="9"/>
      <c r="E5" s="10"/>
      <c r="F5" s="10"/>
      <c r="G5" s="10"/>
      <c r="H5" s="10"/>
      <c r="I5" s="10"/>
      <c r="J5" s="10"/>
      <c r="K5" s="10"/>
      <c r="L5" s="10"/>
      <c r="M5" s="10"/>
      <c r="N5" s="10"/>
      <c r="O5" s="10"/>
      <c r="P5" s="10"/>
      <c r="Q5" s="10"/>
      <c r="R5" s="10"/>
      <c r="S5" s="10"/>
      <c r="T5" s="11"/>
      <c r="U5" s="29" t="s">
        <v>297</v>
      </c>
      <c r="V5" s="10"/>
      <c r="W5" s="9"/>
      <c r="X5" s="10"/>
      <c r="Y5" s="11"/>
      <c r="Z5" s="10"/>
      <c r="AA5" s="10"/>
      <c r="AB5" s="10"/>
      <c r="AC5" s="11"/>
      <c r="AD5" s="10"/>
      <c r="AE5" s="10"/>
      <c r="AF5" s="10"/>
      <c r="AG5" s="10"/>
      <c r="AH5" s="11"/>
      <c r="AI5" s="123"/>
      <c r="AJ5" s="20"/>
    </row>
    <row r="6" spans="1:36" s="1" customFormat="1" ht="14.25" customHeight="1">
      <c r="A6" s="12" t="s">
        <v>0</v>
      </c>
      <c r="B6" s="13"/>
      <c r="C6" s="13"/>
      <c r="D6" s="14"/>
      <c r="E6" s="10" t="s">
        <v>293</v>
      </c>
      <c r="F6" s="10"/>
      <c r="G6" s="10"/>
      <c r="H6" s="10"/>
      <c r="I6" s="10"/>
      <c r="J6" s="10"/>
      <c r="K6" s="10"/>
      <c r="L6" s="10"/>
      <c r="M6" s="10"/>
      <c r="N6" s="10"/>
      <c r="O6" s="10"/>
      <c r="P6" s="10"/>
      <c r="Q6" s="10"/>
      <c r="R6" s="10"/>
      <c r="S6" s="10"/>
      <c r="T6" s="11"/>
      <c r="U6" s="12" t="s">
        <v>0</v>
      </c>
      <c r="V6" s="12"/>
      <c r="W6" s="14"/>
      <c r="X6" s="10" t="s">
        <v>293</v>
      </c>
      <c r="Y6" s="11"/>
      <c r="Z6" s="10"/>
      <c r="AA6" s="10"/>
      <c r="AB6" s="10"/>
      <c r="AC6" s="11"/>
      <c r="AD6" s="10"/>
      <c r="AE6" s="10"/>
      <c r="AF6" s="10"/>
      <c r="AG6" s="10"/>
      <c r="AH6" s="11"/>
      <c r="AI6" s="11"/>
      <c r="AJ6" s="20"/>
    </row>
    <row r="7" spans="1:36" s="1" customFormat="1" ht="40.5" customHeight="1">
      <c r="A7" s="15" t="s">
        <v>1</v>
      </c>
      <c r="B7" s="13"/>
      <c r="C7" s="13"/>
      <c r="D7" s="14"/>
      <c r="E7" s="752" t="s">
        <v>2</v>
      </c>
      <c r="F7" s="752" t="s">
        <v>3</v>
      </c>
      <c r="G7" s="752"/>
      <c r="H7" s="752" t="s">
        <v>4</v>
      </c>
      <c r="I7" s="752"/>
      <c r="J7" s="752" t="s">
        <v>138</v>
      </c>
      <c r="K7" s="752" t="s">
        <v>5</v>
      </c>
      <c r="L7" s="752" t="s">
        <v>6</v>
      </c>
      <c r="M7" s="752" t="s">
        <v>7</v>
      </c>
      <c r="N7" s="752" t="s">
        <v>8</v>
      </c>
      <c r="O7" s="752" t="s">
        <v>9</v>
      </c>
      <c r="P7" s="752" t="s">
        <v>10</v>
      </c>
      <c r="Q7" s="753" t="s">
        <v>11</v>
      </c>
      <c r="R7" s="753"/>
      <c r="S7" s="752" t="s">
        <v>12</v>
      </c>
      <c r="T7" s="753" t="s">
        <v>13</v>
      </c>
      <c r="U7" s="15" t="s">
        <v>1</v>
      </c>
      <c r="V7" s="12"/>
      <c r="W7" s="14"/>
      <c r="X7" s="752" t="s">
        <v>14</v>
      </c>
      <c r="Y7" s="753" t="s">
        <v>15</v>
      </c>
      <c r="Z7" s="753" t="s">
        <v>1325</v>
      </c>
      <c r="AA7" s="754" t="s">
        <v>1326</v>
      </c>
      <c r="AB7" s="752" t="s">
        <v>16</v>
      </c>
      <c r="AC7" s="753" t="s">
        <v>17</v>
      </c>
      <c r="AD7" s="752" t="s">
        <v>18</v>
      </c>
      <c r="AE7" s="752"/>
      <c r="AF7" s="753" t="s">
        <v>1327</v>
      </c>
      <c r="AG7" s="753" t="s">
        <v>411</v>
      </c>
      <c r="AH7" s="754" t="s">
        <v>20</v>
      </c>
      <c r="AI7" s="753" t="s">
        <v>1247</v>
      </c>
      <c r="AJ7" s="612"/>
    </row>
    <row r="8" spans="1:36" s="19" customFormat="1" ht="11.25" customHeight="1">
      <c r="A8" s="16" t="s">
        <v>56</v>
      </c>
      <c r="B8" s="17"/>
      <c r="C8" s="17"/>
      <c r="D8" s="18"/>
      <c r="E8" s="755">
        <v>1</v>
      </c>
      <c r="F8" s="755">
        <v>2</v>
      </c>
      <c r="G8" s="755"/>
      <c r="H8" s="755">
        <v>3</v>
      </c>
      <c r="I8" s="755"/>
      <c r="J8" s="755">
        <v>4</v>
      </c>
      <c r="K8" s="755">
        <v>5</v>
      </c>
      <c r="L8" s="755">
        <v>6</v>
      </c>
      <c r="M8" s="755">
        <v>7</v>
      </c>
      <c r="N8" s="755">
        <v>8</v>
      </c>
      <c r="O8" s="755">
        <v>9</v>
      </c>
      <c r="P8" s="755">
        <v>10</v>
      </c>
      <c r="Q8" s="755">
        <v>11</v>
      </c>
      <c r="R8" s="755"/>
      <c r="S8" s="755">
        <v>12</v>
      </c>
      <c r="T8" s="755">
        <v>13</v>
      </c>
      <c r="U8" s="755"/>
      <c r="V8" s="755"/>
      <c r="W8" s="18"/>
      <c r="X8" s="756">
        <v>14</v>
      </c>
      <c r="Y8" s="756">
        <v>15</v>
      </c>
      <c r="Z8" s="756">
        <v>16</v>
      </c>
      <c r="AA8" s="756" t="s">
        <v>473</v>
      </c>
      <c r="AB8" s="756">
        <v>17</v>
      </c>
      <c r="AC8" s="756">
        <v>18</v>
      </c>
      <c r="AD8" s="756">
        <v>19</v>
      </c>
      <c r="AE8" s="756"/>
      <c r="AF8" s="756">
        <v>20</v>
      </c>
      <c r="AG8" s="756">
        <v>21</v>
      </c>
      <c r="AH8" s="756" t="s">
        <v>1074</v>
      </c>
      <c r="AI8" s="756"/>
      <c r="AJ8" s="611"/>
    </row>
    <row r="9" spans="1:36" s="19" customFormat="1" ht="12" customHeight="1">
      <c r="A9" s="20"/>
      <c r="B9" s="21"/>
      <c r="C9" s="21"/>
      <c r="D9" s="22"/>
      <c r="W9" s="22"/>
    </row>
    <row r="10" spans="1:36" s="12" customFormat="1" ht="10.199999999999999">
      <c r="B10" s="23">
        <v>1</v>
      </c>
      <c r="C10" s="13" t="s">
        <v>21</v>
      </c>
      <c r="D10" s="14"/>
      <c r="E10" s="410">
        <v>3.15</v>
      </c>
      <c r="F10" s="410">
        <v>389.17500000000001</v>
      </c>
      <c r="G10" s="410"/>
      <c r="H10" s="410">
        <v>736.923</v>
      </c>
      <c r="I10" s="410"/>
      <c r="J10" s="410">
        <v>529.87</v>
      </c>
      <c r="K10" s="410">
        <v>39.725999999999999</v>
      </c>
      <c r="L10" s="410" t="s">
        <v>414</v>
      </c>
      <c r="M10" s="410" t="s">
        <v>414</v>
      </c>
      <c r="N10" s="410">
        <v>5</v>
      </c>
      <c r="O10" s="410">
        <v>1399.5350000000001</v>
      </c>
      <c r="P10" s="410">
        <v>146.364</v>
      </c>
      <c r="Q10" s="410">
        <v>56.963000000000001</v>
      </c>
      <c r="R10" s="410"/>
      <c r="S10" s="410">
        <v>179.76300000000001</v>
      </c>
      <c r="T10" s="410">
        <v>3.9990000000000001</v>
      </c>
      <c r="U10" s="23">
        <v>1</v>
      </c>
      <c r="V10" s="12" t="s">
        <v>21</v>
      </c>
      <c r="W10" s="24"/>
      <c r="X10" s="410">
        <v>14.872</v>
      </c>
      <c r="Y10" s="410">
        <v>171.94300000000001</v>
      </c>
      <c r="Z10" s="410">
        <v>1.796</v>
      </c>
      <c r="AA10" s="320">
        <v>3679.0790000000002</v>
      </c>
      <c r="AB10" s="410">
        <v>2.891</v>
      </c>
      <c r="AC10" s="410">
        <v>252.928</v>
      </c>
      <c r="AD10" s="410">
        <v>23.521999999999998</v>
      </c>
      <c r="AE10" s="410"/>
      <c r="AF10" s="410">
        <v>119.02200000000001</v>
      </c>
      <c r="AG10" s="410">
        <v>18.515999999999998</v>
      </c>
      <c r="AH10" s="320">
        <v>4095.9580000000001</v>
      </c>
      <c r="AI10" s="410">
        <v>110.85599999999999</v>
      </c>
    </row>
    <row r="11" spans="1:36" s="12" customFormat="1" ht="10.199999999999999">
      <c r="B11" s="23"/>
      <c r="C11" s="13" t="s">
        <v>178</v>
      </c>
      <c r="D11" s="14" t="s">
        <v>22</v>
      </c>
      <c r="E11" s="410">
        <v>3.15</v>
      </c>
      <c r="F11" s="410">
        <v>104.319</v>
      </c>
      <c r="G11" s="410"/>
      <c r="H11" s="410">
        <v>4.399</v>
      </c>
      <c r="I11" s="410"/>
      <c r="J11" s="410">
        <v>21.904</v>
      </c>
      <c r="K11" s="410">
        <v>18.039000000000001</v>
      </c>
      <c r="L11" s="410" t="s">
        <v>414</v>
      </c>
      <c r="M11" s="410" t="s">
        <v>414</v>
      </c>
      <c r="N11" s="410">
        <v>5</v>
      </c>
      <c r="O11" s="410">
        <v>14.1</v>
      </c>
      <c r="P11" s="410">
        <v>10.831</v>
      </c>
      <c r="Q11" s="410">
        <v>6.7370000000000001</v>
      </c>
      <c r="R11" s="410"/>
      <c r="S11" s="410">
        <v>33.212000000000003</v>
      </c>
      <c r="T11" s="410" t="s">
        <v>414</v>
      </c>
      <c r="V11" s="13" t="s">
        <v>178</v>
      </c>
      <c r="W11" s="14" t="s">
        <v>22</v>
      </c>
      <c r="X11" s="410">
        <v>6.4550000000000001</v>
      </c>
      <c r="Y11" s="410">
        <v>59.24</v>
      </c>
      <c r="Z11" s="410" t="s">
        <v>414</v>
      </c>
      <c r="AA11" s="320">
        <v>287.38600000000002</v>
      </c>
      <c r="AB11" s="410" t="s">
        <v>414</v>
      </c>
      <c r="AC11" s="410">
        <v>1.5009999999999999</v>
      </c>
      <c r="AD11" s="410">
        <v>2.31</v>
      </c>
      <c r="AE11" s="410"/>
      <c r="AF11" s="410">
        <v>17.542999999999999</v>
      </c>
      <c r="AG11" s="410">
        <v>3.85</v>
      </c>
      <c r="AH11" s="320">
        <v>312.58999999999997</v>
      </c>
      <c r="AI11" s="410">
        <v>17.542999999999999</v>
      </c>
    </row>
    <row r="12" spans="1:36" s="12" customFormat="1" ht="10.199999999999999">
      <c r="B12" s="23"/>
      <c r="C12" s="13"/>
      <c r="D12" s="14" t="s">
        <v>23</v>
      </c>
      <c r="E12" s="410" t="s">
        <v>414</v>
      </c>
      <c r="F12" s="410">
        <v>29.635999999999999</v>
      </c>
      <c r="G12" s="410"/>
      <c r="H12" s="410">
        <v>697.12</v>
      </c>
      <c r="I12" s="410"/>
      <c r="J12" s="410">
        <v>396.93099999999998</v>
      </c>
      <c r="K12" s="410">
        <v>10.311</v>
      </c>
      <c r="L12" s="410" t="s">
        <v>414</v>
      </c>
      <c r="M12" s="410" t="s">
        <v>414</v>
      </c>
      <c r="N12" s="410" t="s">
        <v>414</v>
      </c>
      <c r="O12" s="410">
        <v>1262.277</v>
      </c>
      <c r="P12" s="410">
        <v>114.896</v>
      </c>
      <c r="Q12" s="410" t="s">
        <v>414</v>
      </c>
      <c r="R12" s="410"/>
      <c r="S12" s="410">
        <v>115.473</v>
      </c>
      <c r="T12" s="410">
        <v>3.9990000000000001</v>
      </c>
      <c r="W12" s="14" t="s">
        <v>23</v>
      </c>
      <c r="X12" s="410">
        <v>8.4169999999999998</v>
      </c>
      <c r="Y12" s="410">
        <v>26.957000000000001</v>
      </c>
      <c r="Z12" s="410" t="s">
        <v>414</v>
      </c>
      <c r="AA12" s="320">
        <v>2666.0169999999998</v>
      </c>
      <c r="AB12" s="410">
        <v>2.891</v>
      </c>
      <c r="AC12" s="410">
        <v>226.07400000000001</v>
      </c>
      <c r="AD12" s="410">
        <v>21.212</v>
      </c>
      <c r="AE12" s="410"/>
      <c r="AF12" s="410">
        <v>4.8620000000000001</v>
      </c>
      <c r="AG12" s="410" t="s">
        <v>414</v>
      </c>
      <c r="AH12" s="320">
        <v>2921.056</v>
      </c>
      <c r="AI12" s="410">
        <v>4.8620000000000001</v>
      </c>
    </row>
    <row r="13" spans="1:36" s="12" customFormat="1" ht="10.199999999999999">
      <c r="B13" s="23">
        <v>2</v>
      </c>
      <c r="C13" s="13" t="s">
        <v>24</v>
      </c>
      <c r="D13" s="14"/>
      <c r="E13" s="410">
        <v>30.006</v>
      </c>
      <c r="F13" s="410">
        <v>257.50299999999999</v>
      </c>
      <c r="G13" s="410"/>
      <c r="H13" s="410">
        <v>61.395000000000003</v>
      </c>
      <c r="I13" s="410"/>
      <c r="J13" s="410">
        <v>139.12100000000001</v>
      </c>
      <c r="K13" s="410" t="s">
        <v>414</v>
      </c>
      <c r="L13" s="410">
        <v>38.465000000000003</v>
      </c>
      <c r="M13" s="410" t="s">
        <v>414</v>
      </c>
      <c r="N13" s="410" t="s">
        <v>414</v>
      </c>
      <c r="O13" s="410">
        <v>17.832000000000001</v>
      </c>
      <c r="P13" s="410">
        <v>10.818</v>
      </c>
      <c r="Q13" s="410">
        <v>619.904</v>
      </c>
      <c r="R13" s="410"/>
      <c r="S13" s="410">
        <v>11.723000000000001</v>
      </c>
      <c r="T13" s="410" t="s">
        <v>414</v>
      </c>
      <c r="U13" s="23">
        <v>2</v>
      </c>
      <c r="V13" s="12" t="s">
        <v>24</v>
      </c>
      <c r="W13" s="14"/>
      <c r="X13" s="410">
        <v>103.188</v>
      </c>
      <c r="Y13" s="410">
        <v>109.724</v>
      </c>
      <c r="Z13" s="410" t="s">
        <v>414</v>
      </c>
      <c r="AA13" s="320">
        <v>1399.6790000000001</v>
      </c>
      <c r="AB13" s="410" t="s">
        <v>414</v>
      </c>
      <c r="AC13" s="410">
        <v>8364.1820000000007</v>
      </c>
      <c r="AD13" s="410">
        <v>446.58800000000002</v>
      </c>
      <c r="AE13" s="410"/>
      <c r="AF13" s="410">
        <v>6765.7250000000004</v>
      </c>
      <c r="AG13" s="410">
        <v>3199.3829999999998</v>
      </c>
      <c r="AH13" s="320">
        <v>20175.557000000001</v>
      </c>
      <c r="AI13" s="410">
        <v>2300.069</v>
      </c>
    </row>
    <row r="14" spans="1:36" s="12" customFormat="1" ht="11.25" customHeight="1">
      <c r="B14" s="23"/>
      <c r="C14" s="13" t="s">
        <v>178</v>
      </c>
      <c r="D14" s="14" t="s">
        <v>25</v>
      </c>
      <c r="E14" s="410" t="s">
        <v>414</v>
      </c>
      <c r="F14" s="410" t="s">
        <v>1006</v>
      </c>
      <c r="G14" s="327" t="s">
        <v>448</v>
      </c>
      <c r="H14" s="410" t="s">
        <v>1006</v>
      </c>
      <c r="I14" s="327" t="s">
        <v>448</v>
      </c>
      <c r="J14" s="410">
        <v>106.48099999999999</v>
      </c>
      <c r="K14" s="410" t="s">
        <v>414</v>
      </c>
      <c r="L14" s="410">
        <v>38.465000000000003</v>
      </c>
      <c r="M14" s="410" t="s">
        <v>414</v>
      </c>
      <c r="N14" s="410" t="s">
        <v>414</v>
      </c>
      <c r="O14" s="410" t="s">
        <v>414</v>
      </c>
      <c r="P14" s="410">
        <v>5.4669999999999996</v>
      </c>
      <c r="Q14" s="410" t="s">
        <v>1006</v>
      </c>
      <c r="R14" s="327" t="s">
        <v>448</v>
      </c>
      <c r="S14" s="410" t="s">
        <v>414</v>
      </c>
      <c r="T14" s="410" t="s">
        <v>414</v>
      </c>
      <c r="U14" s="23"/>
      <c r="V14" s="13" t="s">
        <v>178</v>
      </c>
      <c r="W14" s="14" t="s">
        <v>25</v>
      </c>
      <c r="X14" s="410">
        <v>89.843999999999994</v>
      </c>
      <c r="Y14" s="410">
        <v>105.893</v>
      </c>
      <c r="Z14" s="410" t="s">
        <v>414</v>
      </c>
      <c r="AA14" s="320">
        <v>1148.769</v>
      </c>
      <c r="AB14" s="410" t="s">
        <v>414</v>
      </c>
      <c r="AC14" s="410">
        <v>8327.7639999999992</v>
      </c>
      <c r="AD14" s="410" t="s">
        <v>1006</v>
      </c>
      <c r="AE14" s="327" t="s">
        <v>448</v>
      </c>
      <c r="AF14" s="410">
        <v>5738.442</v>
      </c>
      <c r="AG14" s="410">
        <v>3194.8220000000001</v>
      </c>
      <c r="AH14" s="320">
        <v>18757.538</v>
      </c>
      <c r="AI14" s="410">
        <v>2287.1570000000002</v>
      </c>
    </row>
    <row r="15" spans="1:36" s="12" customFormat="1" ht="10.199999999999999">
      <c r="B15" s="23">
        <v>3</v>
      </c>
      <c r="C15" s="13" t="s">
        <v>26</v>
      </c>
      <c r="D15" s="14"/>
      <c r="E15" s="410">
        <v>306.48700000000002</v>
      </c>
      <c r="F15" s="410">
        <v>736.18600000000004</v>
      </c>
      <c r="G15" s="410"/>
      <c r="H15" s="410">
        <v>247.84899999999999</v>
      </c>
      <c r="I15" s="410"/>
      <c r="J15" s="410">
        <v>390.04</v>
      </c>
      <c r="K15" s="410">
        <v>414.05500000000001</v>
      </c>
      <c r="L15" s="410">
        <v>151.9</v>
      </c>
      <c r="M15" s="410" t="s">
        <v>414</v>
      </c>
      <c r="N15" s="410">
        <v>43.468000000000004</v>
      </c>
      <c r="O15" s="410">
        <v>24.901</v>
      </c>
      <c r="P15" s="410">
        <v>67.605000000000004</v>
      </c>
      <c r="Q15" s="410">
        <v>326.92200000000003</v>
      </c>
      <c r="R15" s="410"/>
      <c r="S15" s="410">
        <v>66.457999999999998</v>
      </c>
      <c r="T15" s="410">
        <v>107.488</v>
      </c>
      <c r="U15" s="23">
        <v>3</v>
      </c>
      <c r="V15" s="12" t="s">
        <v>26</v>
      </c>
      <c r="W15" s="14"/>
      <c r="X15" s="410">
        <v>276.08999999999997</v>
      </c>
      <c r="Y15" s="410">
        <v>801.22699999999998</v>
      </c>
      <c r="Z15" s="410" t="s">
        <v>414</v>
      </c>
      <c r="AA15" s="320">
        <v>3960.6759999999999</v>
      </c>
      <c r="AB15" s="410">
        <v>7.18</v>
      </c>
      <c r="AC15" s="410">
        <v>523.85</v>
      </c>
      <c r="AD15" s="410">
        <v>7.7939999999999996</v>
      </c>
      <c r="AE15" s="410"/>
      <c r="AF15" s="410">
        <v>530.79899999999998</v>
      </c>
      <c r="AG15" s="410">
        <v>156.09200000000001</v>
      </c>
      <c r="AH15" s="320">
        <v>5186.3909999999996</v>
      </c>
      <c r="AI15" s="410">
        <v>95.287000000000006</v>
      </c>
    </row>
    <row r="16" spans="1:36" s="12" customFormat="1" ht="11.25" customHeight="1">
      <c r="B16" s="23"/>
      <c r="C16" s="13" t="s">
        <v>178</v>
      </c>
      <c r="D16" s="14" t="s">
        <v>27</v>
      </c>
      <c r="E16" s="410">
        <v>207.09299999999999</v>
      </c>
      <c r="F16" s="410">
        <v>533.28800000000001</v>
      </c>
      <c r="G16" s="410"/>
      <c r="H16" s="410">
        <v>242.18600000000001</v>
      </c>
      <c r="I16" s="410"/>
      <c r="J16" s="410">
        <v>28.957999999999998</v>
      </c>
      <c r="K16" s="410">
        <v>377.53300000000002</v>
      </c>
      <c r="L16" s="410">
        <v>151.9</v>
      </c>
      <c r="M16" s="410" t="s">
        <v>414</v>
      </c>
      <c r="N16" s="410">
        <v>32.256999999999998</v>
      </c>
      <c r="O16" s="410">
        <v>24.901</v>
      </c>
      <c r="P16" s="410">
        <v>11.613</v>
      </c>
      <c r="Q16" s="410">
        <v>44.651000000000003</v>
      </c>
      <c r="R16" s="410"/>
      <c r="S16" s="410">
        <v>43.837000000000003</v>
      </c>
      <c r="T16" s="410">
        <v>73.186999999999998</v>
      </c>
      <c r="U16" s="23"/>
      <c r="V16" s="13" t="s">
        <v>178</v>
      </c>
      <c r="W16" s="14" t="s">
        <v>27</v>
      </c>
      <c r="X16" s="410">
        <v>239.858</v>
      </c>
      <c r="Y16" s="410">
        <v>265.14400000000001</v>
      </c>
      <c r="Z16" s="410" t="s">
        <v>414</v>
      </c>
      <c r="AA16" s="320">
        <v>2276.4059999999999</v>
      </c>
      <c r="AB16" s="410">
        <v>7.18</v>
      </c>
      <c r="AC16" s="410">
        <v>430.09300000000002</v>
      </c>
      <c r="AD16" s="410" t="s">
        <v>414</v>
      </c>
      <c r="AE16" s="410"/>
      <c r="AF16" s="410">
        <v>125.306</v>
      </c>
      <c r="AG16" s="410">
        <v>23.148</v>
      </c>
      <c r="AH16" s="320">
        <v>2862.1329999999998</v>
      </c>
      <c r="AI16" s="410">
        <v>87.929000000000002</v>
      </c>
    </row>
    <row r="17" spans="2:35" s="12" customFormat="1" ht="10.199999999999999">
      <c r="B17" s="23"/>
      <c r="C17" s="13"/>
      <c r="D17" s="14" t="s">
        <v>28</v>
      </c>
      <c r="E17" s="410" t="s">
        <v>414</v>
      </c>
      <c r="F17" s="410" t="s">
        <v>414</v>
      </c>
      <c r="G17" s="410"/>
      <c r="H17" s="410" t="s">
        <v>414</v>
      </c>
      <c r="I17" s="410"/>
      <c r="J17" s="410">
        <v>44.674999999999997</v>
      </c>
      <c r="K17" s="410" t="s">
        <v>414</v>
      </c>
      <c r="L17" s="410" t="s">
        <v>414</v>
      </c>
      <c r="M17" s="410" t="s">
        <v>414</v>
      </c>
      <c r="N17" s="410" t="s">
        <v>414</v>
      </c>
      <c r="O17" s="410" t="s">
        <v>414</v>
      </c>
      <c r="P17" s="410" t="s">
        <v>414</v>
      </c>
      <c r="Q17" s="410">
        <v>18.219000000000001</v>
      </c>
      <c r="R17" s="410"/>
      <c r="S17" s="410" t="s">
        <v>414</v>
      </c>
      <c r="T17" s="410" t="s">
        <v>414</v>
      </c>
      <c r="U17" s="23"/>
      <c r="W17" s="14" t="s">
        <v>28</v>
      </c>
      <c r="X17" s="410" t="s">
        <v>414</v>
      </c>
      <c r="Y17" s="410">
        <v>1.91</v>
      </c>
      <c r="Z17" s="410" t="s">
        <v>414</v>
      </c>
      <c r="AA17" s="320">
        <v>64.804000000000002</v>
      </c>
      <c r="AB17" s="410" t="s">
        <v>414</v>
      </c>
      <c r="AC17" s="410">
        <v>9.0220000000000002</v>
      </c>
      <c r="AD17" s="410" t="s">
        <v>414</v>
      </c>
      <c r="AE17" s="410"/>
      <c r="AF17" s="410" t="s">
        <v>414</v>
      </c>
      <c r="AG17" s="410" t="s">
        <v>414</v>
      </c>
      <c r="AH17" s="320">
        <v>73.825999999999993</v>
      </c>
      <c r="AI17" s="410" t="s">
        <v>414</v>
      </c>
    </row>
    <row r="18" spans="2:35" s="12" customFormat="1" ht="10.199999999999999">
      <c r="B18" s="23"/>
      <c r="C18" s="13"/>
      <c r="D18" s="14" t="s">
        <v>29</v>
      </c>
      <c r="E18" s="410">
        <v>10.012</v>
      </c>
      <c r="F18" s="410">
        <v>2.5</v>
      </c>
      <c r="G18" s="410"/>
      <c r="H18" s="410" t="s">
        <v>414</v>
      </c>
      <c r="I18" s="410"/>
      <c r="J18" s="410">
        <v>76.334000000000003</v>
      </c>
      <c r="K18" s="410" t="s">
        <v>414</v>
      </c>
      <c r="L18" s="410" t="s">
        <v>414</v>
      </c>
      <c r="M18" s="410" t="s">
        <v>414</v>
      </c>
      <c r="N18" s="410" t="s">
        <v>414</v>
      </c>
      <c r="O18" s="410" t="s">
        <v>414</v>
      </c>
      <c r="P18" s="410" t="s">
        <v>414</v>
      </c>
      <c r="Q18" s="410">
        <v>42.68</v>
      </c>
      <c r="R18" s="410"/>
      <c r="S18" s="410">
        <v>4.5949999999999998</v>
      </c>
      <c r="T18" s="410">
        <v>34.301000000000002</v>
      </c>
      <c r="U18" s="23"/>
      <c r="W18" s="14" t="s">
        <v>29</v>
      </c>
      <c r="X18" s="410">
        <v>10.366</v>
      </c>
      <c r="Y18" s="410">
        <v>57.771999999999998</v>
      </c>
      <c r="Z18" s="410" t="s">
        <v>414</v>
      </c>
      <c r="AA18" s="320">
        <v>238.56</v>
      </c>
      <c r="AB18" s="410" t="s">
        <v>414</v>
      </c>
      <c r="AC18" s="410" t="s">
        <v>414</v>
      </c>
      <c r="AD18" s="410">
        <v>7.7939999999999996</v>
      </c>
      <c r="AE18" s="410"/>
      <c r="AF18" s="410">
        <v>336.29300000000001</v>
      </c>
      <c r="AG18" s="410">
        <v>76.930000000000007</v>
      </c>
      <c r="AH18" s="320">
        <v>659.577</v>
      </c>
      <c r="AI18" s="410">
        <v>0.152</v>
      </c>
    </row>
    <row r="19" spans="2:35" s="12" customFormat="1" ht="10.199999999999999">
      <c r="B19" s="23">
        <v>4</v>
      </c>
      <c r="C19" s="13" t="s">
        <v>30</v>
      </c>
      <c r="D19" s="14"/>
      <c r="E19" s="410">
        <v>13.433999999999999</v>
      </c>
      <c r="F19" s="410">
        <v>23.202999999999999</v>
      </c>
      <c r="G19" s="410"/>
      <c r="H19" s="410" t="s">
        <v>414</v>
      </c>
      <c r="I19" s="410"/>
      <c r="J19" s="410">
        <v>16.88</v>
      </c>
      <c r="K19" s="410">
        <v>4.9130000000000003</v>
      </c>
      <c r="L19" s="410" t="s">
        <v>414</v>
      </c>
      <c r="M19" s="410" t="s">
        <v>414</v>
      </c>
      <c r="N19" s="410" t="s">
        <v>414</v>
      </c>
      <c r="O19" s="410">
        <v>28.97</v>
      </c>
      <c r="P19" s="410">
        <v>24.632000000000001</v>
      </c>
      <c r="Q19" s="410">
        <v>78.28</v>
      </c>
      <c r="R19" s="410"/>
      <c r="S19" s="410">
        <v>64.316000000000003</v>
      </c>
      <c r="T19" s="410" t="s">
        <v>414</v>
      </c>
      <c r="U19" s="23">
        <v>4</v>
      </c>
      <c r="V19" s="12" t="s">
        <v>30</v>
      </c>
      <c r="W19" s="14"/>
      <c r="X19" s="410" t="s">
        <v>414</v>
      </c>
      <c r="Y19" s="410">
        <v>107.354</v>
      </c>
      <c r="Z19" s="410" t="s">
        <v>414</v>
      </c>
      <c r="AA19" s="320">
        <v>361.98200000000003</v>
      </c>
      <c r="AB19" s="410" t="s">
        <v>414</v>
      </c>
      <c r="AC19" s="410">
        <v>9.6639999999999997</v>
      </c>
      <c r="AD19" s="410">
        <v>12.311999999999999</v>
      </c>
      <c r="AE19" s="410"/>
      <c r="AF19" s="410">
        <v>22.991</v>
      </c>
      <c r="AG19" s="410">
        <v>2</v>
      </c>
      <c r="AH19" s="320">
        <v>408.94900000000001</v>
      </c>
      <c r="AI19" s="410">
        <v>22.832000000000001</v>
      </c>
    </row>
    <row r="20" spans="2:35" s="12" customFormat="1" ht="10.199999999999999">
      <c r="B20" s="23">
        <v>5</v>
      </c>
      <c r="C20" s="13" t="s">
        <v>31</v>
      </c>
      <c r="D20" s="14"/>
      <c r="E20" s="410" t="s">
        <v>414</v>
      </c>
      <c r="F20" s="410" t="s">
        <v>414</v>
      </c>
      <c r="G20" s="410"/>
      <c r="H20" s="410" t="s">
        <v>414</v>
      </c>
      <c r="I20" s="410"/>
      <c r="J20" s="410" t="s">
        <v>414</v>
      </c>
      <c r="K20" s="410" t="s">
        <v>414</v>
      </c>
      <c r="L20" s="410" t="s">
        <v>414</v>
      </c>
      <c r="M20" s="410" t="s">
        <v>414</v>
      </c>
      <c r="N20" s="410" t="s">
        <v>414</v>
      </c>
      <c r="O20" s="410" t="s">
        <v>414</v>
      </c>
      <c r="P20" s="410" t="s">
        <v>414</v>
      </c>
      <c r="Q20" s="410" t="s">
        <v>414</v>
      </c>
      <c r="R20" s="410"/>
      <c r="S20" s="410" t="s">
        <v>414</v>
      </c>
      <c r="T20" s="410" t="s">
        <v>414</v>
      </c>
      <c r="U20" s="23">
        <v>5</v>
      </c>
      <c r="V20" s="12" t="s">
        <v>31</v>
      </c>
      <c r="W20" s="14"/>
      <c r="X20" s="410" t="s">
        <v>414</v>
      </c>
      <c r="Y20" s="410" t="s">
        <v>414</v>
      </c>
      <c r="Z20" s="410" t="s">
        <v>414</v>
      </c>
      <c r="AA20" s="320" t="s">
        <v>414</v>
      </c>
      <c r="AB20" s="410" t="s">
        <v>414</v>
      </c>
      <c r="AC20" s="410" t="s">
        <v>414</v>
      </c>
      <c r="AD20" s="410" t="s">
        <v>414</v>
      </c>
      <c r="AE20" s="410"/>
      <c r="AF20" s="410" t="s">
        <v>414</v>
      </c>
      <c r="AG20" s="410" t="s">
        <v>414</v>
      </c>
      <c r="AH20" s="320" t="s">
        <v>414</v>
      </c>
      <c r="AI20" s="410" t="s">
        <v>414</v>
      </c>
    </row>
    <row r="21" spans="2:35" s="12" customFormat="1" ht="10.199999999999999">
      <c r="B21" s="23">
        <v>6</v>
      </c>
      <c r="C21" s="13" t="s">
        <v>32</v>
      </c>
      <c r="D21" s="14"/>
      <c r="E21" s="410" t="s">
        <v>186</v>
      </c>
      <c r="F21" s="410" t="s">
        <v>186</v>
      </c>
      <c r="G21" s="410"/>
      <c r="H21" s="410" t="s">
        <v>186</v>
      </c>
      <c r="I21" s="410"/>
      <c r="J21" s="410" t="s">
        <v>186</v>
      </c>
      <c r="K21" s="410" t="s">
        <v>186</v>
      </c>
      <c r="L21" s="410" t="s">
        <v>186</v>
      </c>
      <c r="M21" s="410" t="s">
        <v>186</v>
      </c>
      <c r="N21" s="410" t="s">
        <v>186</v>
      </c>
      <c r="O21" s="410" t="s">
        <v>186</v>
      </c>
      <c r="P21" s="410" t="s">
        <v>186</v>
      </c>
      <c r="Q21" s="410" t="s">
        <v>186</v>
      </c>
      <c r="R21" s="410"/>
      <c r="S21" s="410" t="s">
        <v>186</v>
      </c>
      <c r="T21" s="410" t="s">
        <v>186</v>
      </c>
      <c r="U21" s="23">
        <v>6</v>
      </c>
      <c r="V21" s="12" t="s">
        <v>32</v>
      </c>
      <c r="W21" s="14"/>
      <c r="X21" s="410" t="s">
        <v>186</v>
      </c>
      <c r="Y21" s="410" t="s">
        <v>186</v>
      </c>
      <c r="Z21" s="410" t="s">
        <v>186</v>
      </c>
      <c r="AA21" s="320" t="s">
        <v>186</v>
      </c>
      <c r="AB21" s="410" t="s">
        <v>186</v>
      </c>
      <c r="AC21" s="410" t="s">
        <v>186</v>
      </c>
      <c r="AD21" s="410" t="s">
        <v>186</v>
      </c>
      <c r="AE21" s="410"/>
      <c r="AF21" s="410" t="s">
        <v>186</v>
      </c>
      <c r="AG21" s="410" t="s">
        <v>186</v>
      </c>
      <c r="AH21" s="320" t="s">
        <v>186</v>
      </c>
      <c r="AI21" s="410" t="s">
        <v>186</v>
      </c>
    </row>
    <row r="22" spans="2:35" s="12" customFormat="1" ht="10.199999999999999">
      <c r="B22" s="23"/>
      <c r="C22" s="13" t="s">
        <v>33</v>
      </c>
      <c r="D22" s="14"/>
      <c r="E22" s="410">
        <v>57.332999999999998</v>
      </c>
      <c r="F22" s="410">
        <v>29.515999999999998</v>
      </c>
      <c r="G22" s="410"/>
      <c r="H22" s="410">
        <v>214.066</v>
      </c>
      <c r="I22" s="410"/>
      <c r="J22" s="410">
        <v>399.29899999999998</v>
      </c>
      <c r="K22" s="410">
        <v>64.822000000000003</v>
      </c>
      <c r="L22" s="410" t="s">
        <v>414</v>
      </c>
      <c r="M22" s="410">
        <v>6.0679999999999996</v>
      </c>
      <c r="N22" s="410" t="s">
        <v>414</v>
      </c>
      <c r="O22" s="410">
        <v>612.36300000000006</v>
      </c>
      <c r="P22" s="410">
        <v>3.1309999999999998</v>
      </c>
      <c r="Q22" s="410">
        <v>117.21299999999999</v>
      </c>
      <c r="R22" s="410"/>
      <c r="S22" s="410">
        <v>40.692999999999998</v>
      </c>
      <c r="T22" s="410">
        <v>76.403999999999996</v>
      </c>
      <c r="U22" s="23"/>
      <c r="V22" s="12" t="s">
        <v>33</v>
      </c>
      <c r="W22" s="14"/>
      <c r="X22" s="410">
        <v>122.04900000000001</v>
      </c>
      <c r="Y22" s="410">
        <v>110.658</v>
      </c>
      <c r="Z22" s="410" t="s">
        <v>414</v>
      </c>
      <c r="AA22" s="320">
        <v>1853.615</v>
      </c>
      <c r="AB22" s="410" t="s">
        <v>414</v>
      </c>
      <c r="AC22" s="410">
        <v>107.22199999999999</v>
      </c>
      <c r="AD22" s="410">
        <v>26.635000000000002</v>
      </c>
      <c r="AE22" s="410"/>
      <c r="AF22" s="410">
        <v>182.786</v>
      </c>
      <c r="AG22" s="410">
        <v>20.486000000000001</v>
      </c>
      <c r="AH22" s="320">
        <v>2190.7440000000001</v>
      </c>
      <c r="AI22" s="410">
        <v>170.15600000000001</v>
      </c>
    </row>
    <row r="23" spans="2:35" s="12" customFormat="1" ht="10.199999999999999">
      <c r="B23" s="23"/>
      <c r="C23" s="13" t="s">
        <v>178</v>
      </c>
      <c r="D23" s="14" t="s">
        <v>34</v>
      </c>
      <c r="E23" s="410">
        <v>1.1419999999999999</v>
      </c>
      <c r="F23" s="410">
        <v>9.1270000000000007</v>
      </c>
      <c r="G23" s="410"/>
      <c r="H23" s="410" t="s">
        <v>414</v>
      </c>
      <c r="I23" s="410"/>
      <c r="J23" s="410" t="s">
        <v>414</v>
      </c>
      <c r="K23" s="410" t="s">
        <v>414</v>
      </c>
      <c r="L23" s="410" t="s">
        <v>414</v>
      </c>
      <c r="M23" s="410" t="s">
        <v>414</v>
      </c>
      <c r="N23" s="410" t="s">
        <v>414</v>
      </c>
      <c r="O23" s="410">
        <v>3.3239999999999998</v>
      </c>
      <c r="P23" s="410" t="s">
        <v>414</v>
      </c>
      <c r="Q23" s="410">
        <v>2.4209999999999998</v>
      </c>
      <c r="R23" s="410"/>
      <c r="S23" s="410" t="s">
        <v>414</v>
      </c>
      <c r="T23" s="410" t="s">
        <v>414</v>
      </c>
      <c r="U23" s="23"/>
      <c r="V23" s="13" t="s">
        <v>178</v>
      </c>
      <c r="W23" s="14" t="s">
        <v>34</v>
      </c>
      <c r="X23" s="410" t="s">
        <v>414</v>
      </c>
      <c r="Y23" s="410">
        <v>2.5870000000000002</v>
      </c>
      <c r="Z23" s="410" t="s">
        <v>414</v>
      </c>
      <c r="AA23" s="320">
        <v>18.600999999999999</v>
      </c>
      <c r="AB23" s="410" t="s">
        <v>414</v>
      </c>
      <c r="AC23" s="410">
        <v>7.3710000000000004</v>
      </c>
      <c r="AD23" s="410" t="s">
        <v>414</v>
      </c>
      <c r="AE23" s="410"/>
      <c r="AF23" s="410">
        <v>23.588999999999999</v>
      </c>
      <c r="AG23" s="410" t="s">
        <v>414</v>
      </c>
      <c r="AH23" s="320">
        <v>49.561</v>
      </c>
      <c r="AI23" s="410">
        <v>21.46</v>
      </c>
    </row>
    <row r="24" spans="2:35" s="12" customFormat="1" ht="10.199999999999999">
      <c r="B24" s="23"/>
      <c r="C24" s="13"/>
      <c r="D24" s="14" t="s">
        <v>35</v>
      </c>
      <c r="E24" s="410">
        <v>20.192</v>
      </c>
      <c r="F24" s="410">
        <v>9.7330000000000005</v>
      </c>
      <c r="G24" s="410"/>
      <c r="H24" s="410">
        <v>205.52699999999999</v>
      </c>
      <c r="I24" s="410"/>
      <c r="J24" s="410">
        <v>89.361000000000004</v>
      </c>
      <c r="K24" s="410">
        <v>62.99</v>
      </c>
      <c r="L24" s="410" t="s">
        <v>414</v>
      </c>
      <c r="M24" s="410">
        <v>1.514</v>
      </c>
      <c r="N24" s="410" t="s">
        <v>414</v>
      </c>
      <c r="O24" s="410">
        <v>597.23599999999999</v>
      </c>
      <c r="P24" s="410">
        <v>3.1309999999999998</v>
      </c>
      <c r="Q24" s="410">
        <v>59.734000000000002</v>
      </c>
      <c r="R24" s="410"/>
      <c r="S24" s="410">
        <v>4.641</v>
      </c>
      <c r="T24" s="410">
        <v>3.45</v>
      </c>
      <c r="U24" s="23"/>
      <c r="W24" s="14" t="s">
        <v>35</v>
      </c>
      <c r="X24" s="410">
        <v>76.210999999999999</v>
      </c>
      <c r="Y24" s="410">
        <v>96.522000000000006</v>
      </c>
      <c r="Z24" s="410" t="s">
        <v>414</v>
      </c>
      <c r="AA24" s="320">
        <v>1230.242</v>
      </c>
      <c r="AB24" s="410" t="s">
        <v>414</v>
      </c>
      <c r="AC24" s="410">
        <v>79.388000000000005</v>
      </c>
      <c r="AD24" s="410">
        <v>26.635000000000002</v>
      </c>
      <c r="AE24" s="410"/>
      <c r="AF24" s="410">
        <v>140.76499999999999</v>
      </c>
      <c r="AG24" s="410">
        <v>4.6020000000000003</v>
      </c>
      <c r="AH24" s="320">
        <v>1481.6320000000001</v>
      </c>
      <c r="AI24" s="410">
        <v>140.76499999999999</v>
      </c>
    </row>
    <row r="25" spans="2:35" s="12" customFormat="1" ht="10.199999999999999">
      <c r="B25" s="23"/>
      <c r="C25" s="13"/>
      <c r="D25" s="14" t="s">
        <v>36</v>
      </c>
      <c r="E25" s="410">
        <v>30.204000000000001</v>
      </c>
      <c r="F25" s="410">
        <v>2.13</v>
      </c>
      <c r="G25" s="410"/>
      <c r="H25" s="410">
        <v>8.5389999999999997</v>
      </c>
      <c r="I25" s="410"/>
      <c r="J25" s="410">
        <v>303.45400000000001</v>
      </c>
      <c r="K25" s="410">
        <v>1.8320000000000001</v>
      </c>
      <c r="L25" s="410" t="s">
        <v>414</v>
      </c>
      <c r="M25" s="410" t="s">
        <v>414</v>
      </c>
      <c r="N25" s="410" t="s">
        <v>414</v>
      </c>
      <c r="O25" s="410" t="s">
        <v>414</v>
      </c>
      <c r="P25" s="410" t="s">
        <v>414</v>
      </c>
      <c r="Q25" s="410">
        <v>50.481000000000002</v>
      </c>
      <c r="R25" s="410"/>
      <c r="S25" s="410">
        <v>3.2160000000000002</v>
      </c>
      <c r="T25" s="410">
        <v>72.953999999999994</v>
      </c>
      <c r="U25" s="23"/>
      <c r="W25" s="14" t="s">
        <v>36</v>
      </c>
      <c r="X25" s="410">
        <v>45.838000000000001</v>
      </c>
      <c r="Y25" s="410">
        <v>8</v>
      </c>
      <c r="Z25" s="410" t="s">
        <v>414</v>
      </c>
      <c r="AA25" s="320">
        <v>526.64800000000002</v>
      </c>
      <c r="AB25" s="410" t="s">
        <v>414</v>
      </c>
      <c r="AC25" s="410">
        <v>1.46</v>
      </c>
      <c r="AD25" s="410" t="s">
        <v>414</v>
      </c>
      <c r="AE25" s="410"/>
      <c r="AF25" s="410">
        <v>6.673</v>
      </c>
      <c r="AG25" s="410">
        <v>15.884</v>
      </c>
      <c r="AH25" s="320">
        <v>550.66499999999996</v>
      </c>
      <c r="AI25" s="410">
        <v>6.149</v>
      </c>
    </row>
    <row r="26" spans="2:35" s="12" customFormat="1" ht="10.199999999999999">
      <c r="B26" s="23"/>
      <c r="C26" s="13"/>
      <c r="D26" s="14" t="s">
        <v>37</v>
      </c>
      <c r="E26" s="410">
        <v>3.125</v>
      </c>
      <c r="F26" s="410" t="s">
        <v>414</v>
      </c>
      <c r="G26" s="410"/>
      <c r="H26" s="410" t="s">
        <v>414</v>
      </c>
      <c r="I26" s="410"/>
      <c r="J26" s="410">
        <v>6.484</v>
      </c>
      <c r="K26" s="410" t="s">
        <v>414</v>
      </c>
      <c r="L26" s="410" t="s">
        <v>414</v>
      </c>
      <c r="M26" s="410" t="s">
        <v>414</v>
      </c>
      <c r="N26" s="410" t="s">
        <v>414</v>
      </c>
      <c r="O26" s="410" t="s">
        <v>414</v>
      </c>
      <c r="P26" s="410" t="s">
        <v>414</v>
      </c>
      <c r="Q26" s="410" t="s">
        <v>414</v>
      </c>
      <c r="R26" s="410"/>
      <c r="S26" s="410" t="s">
        <v>414</v>
      </c>
      <c r="T26" s="410" t="s">
        <v>414</v>
      </c>
      <c r="U26" s="23"/>
      <c r="W26" s="14" t="s">
        <v>37</v>
      </c>
      <c r="X26" s="410" t="s">
        <v>414</v>
      </c>
      <c r="Y26" s="410">
        <v>3.5489999999999999</v>
      </c>
      <c r="Z26" s="410" t="s">
        <v>414</v>
      </c>
      <c r="AA26" s="320">
        <v>13.157999999999999</v>
      </c>
      <c r="AB26" s="410" t="s">
        <v>414</v>
      </c>
      <c r="AC26" s="410">
        <v>19.003</v>
      </c>
      <c r="AD26" s="410" t="s">
        <v>414</v>
      </c>
      <c r="AE26" s="410"/>
      <c r="AF26" s="410">
        <v>1.94</v>
      </c>
      <c r="AG26" s="410" t="s">
        <v>414</v>
      </c>
      <c r="AH26" s="320">
        <v>34.100999999999999</v>
      </c>
      <c r="AI26" s="410">
        <v>1.782</v>
      </c>
    </row>
    <row r="27" spans="2:35" s="12" customFormat="1" ht="10.199999999999999">
      <c r="B27" s="23">
        <v>7</v>
      </c>
      <c r="C27" s="13" t="s">
        <v>38</v>
      </c>
      <c r="D27" s="14"/>
      <c r="E27" s="410" t="s">
        <v>186</v>
      </c>
      <c r="F27" s="410" t="s">
        <v>186</v>
      </c>
      <c r="G27" s="410"/>
      <c r="H27" s="410" t="s">
        <v>186</v>
      </c>
      <c r="I27" s="410"/>
      <c r="J27" s="410" t="s">
        <v>186</v>
      </c>
      <c r="K27" s="410" t="s">
        <v>186</v>
      </c>
      <c r="L27" s="410" t="s">
        <v>186</v>
      </c>
      <c r="M27" s="410" t="s">
        <v>186</v>
      </c>
      <c r="N27" s="410" t="s">
        <v>186</v>
      </c>
      <c r="O27" s="410" t="s">
        <v>186</v>
      </c>
      <c r="P27" s="410" t="s">
        <v>186</v>
      </c>
      <c r="Q27" s="410" t="s">
        <v>186</v>
      </c>
      <c r="R27" s="410"/>
      <c r="S27" s="410" t="s">
        <v>186</v>
      </c>
      <c r="T27" s="410" t="s">
        <v>186</v>
      </c>
      <c r="U27" s="23">
        <v>7</v>
      </c>
      <c r="V27" s="12" t="s">
        <v>38</v>
      </c>
      <c r="W27" s="14"/>
      <c r="X27" s="410" t="s">
        <v>186</v>
      </c>
      <c r="Y27" s="410" t="s">
        <v>186</v>
      </c>
      <c r="Z27" s="410" t="s">
        <v>186</v>
      </c>
      <c r="AA27" s="320" t="s">
        <v>186</v>
      </c>
      <c r="AB27" s="410" t="s">
        <v>186</v>
      </c>
      <c r="AC27" s="410" t="s">
        <v>186</v>
      </c>
      <c r="AD27" s="410" t="s">
        <v>186</v>
      </c>
      <c r="AE27" s="410"/>
      <c r="AF27" s="410" t="s">
        <v>186</v>
      </c>
      <c r="AG27" s="410" t="s">
        <v>186</v>
      </c>
      <c r="AH27" s="320" t="s">
        <v>186</v>
      </c>
      <c r="AI27" s="410" t="s">
        <v>186</v>
      </c>
    </row>
    <row r="28" spans="2:35" s="12" customFormat="1" ht="10.199999999999999">
      <c r="B28" s="23"/>
      <c r="C28" s="13" t="s">
        <v>39</v>
      </c>
      <c r="D28" s="14"/>
      <c r="E28" s="410">
        <v>356.88600000000002</v>
      </c>
      <c r="F28" s="410">
        <v>1101.8900000000001</v>
      </c>
      <c r="G28" s="410"/>
      <c r="H28" s="410">
        <v>37.427999999999997</v>
      </c>
      <c r="I28" s="410"/>
      <c r="J28" s="410">
        <v>1501.087</v>
      </c>
      <c r="K28" s="410">
        <v>163.22200000000001</v>
      </c>
      <c r="L28" s="410" t="s">
        <v>414</v>
      </c>
      <c r="M28" s="410" t="s">
        <v>414</v>
      </c>
      <c r="N28" s="410">
        <v>146.59899999999999</v>
      </c>
      <c r="O28" s="410">
        <v>68.686000000000007</v>
      </c>
      <c r="P28" s="410">
        <v>37.231000000000002</v>
      </c>
      <c r="Q28" s="410">
        <v>1940.212</v>
      </c>
      <c r="R28" s="410"/>
      <c r="S28" s="410">
        <v>111.89700000000001</v>
      </c>
      <c r="T28" s="410">
        <v>17.619</v>
      </c>
      <c r="U28" s="23"/>
      <c r="V28" s="12" t="s">
        <v>39</v>
      </c>
      <c r="W28" s="14"/>
      <c r="X28" s="410">
        <v>205.04900000000001</v>
      </c>
      <c r="Y28" s="410">
        <v>462.74599999999998</v>
      </c>
      <c r="Z28" s="410" t="s">
        <v>414</v>
      </c>
      <c r="AA28" s="320">
        <v>6150.5519999999997</v>
      </c>
      <c r="AB28" s="410" t="s">
        <v>414</v>
      </c>
      <c r="AC28" s="410">
        <v>1742.759</v>
      </c>
      <c r="AD28" s="410">
        <v>373.95100000000002</v>
      </c>
      <c r="AE28" s="410"/>
      <c r="AF28" s="410">
        <v>3521.3589999999999</v>
      </c>
      <c r="AG28" s="410">
        <v>250.422</v>
      </c>
      <c r="AH28" s="320">
        <v>12039.043</v>
      </c>
      <c r="AI28" s="410">
        <v>363.77800000000002</v>
      </c>
    </row>
    <row r="29" spans="2:35" s="12" customFormat="1" ht="10.199999999999999">
      <c r="B29" s="23"/>
      <c r="C29" s="13" t="s">
        <v>178</v>
      </c>
      <c r="D29" s="14" t="s">
        <v>40</v>
      </c>
      <c r="E29" s="410">
        <v>321.52300000000002</v>
      </c>
      <c r="F29" s="410">
        <v>1101.8900000000001</v>
      </c>
      <c r="G29" s="410"/>
      <c r="H29" s="410">
        <v>37.427999999999997</v>
      </c>
      <c r="I29" s="410"/>
      <c r="J29" s="410">
        <v>1386.4259999999999</v>
      </c>
      <c r="K29" s="410">
        <v>163.22200000000001</v>
      </c>
      <c r="L29" s="410" t="s">
        <v>414</v>
      </c>
      <c r="M29" s="410" t="s">
        <v>414</v>
      </c>
      <c r="N29" s="410">
        <v>23.541</v>
      </c>
      <c r="O29" s="410">
        <v>68.686000000000007</v>
      </c>
      <c r="P29" s="410">
        <v>37.231000000000002</v>
      </c>
      <c r="Q29" s="410">
        <v>1930.0730000000001</v>
      </c>
      <c r="R29" s="410"/>
      <c r="S29" s="410">
        <v>93.944000000000003</v>
      </c>
      <c r="T29" s="410">
        <v>17.619</v>
      </c>
      <c r="U29" s="23"/>
      <c r="V29" s="13" t="s">
        <v>178</v>
      </c>
      <c r="W29" s="14" t="s">
        <v>40</v>
      </c>
      <c r="X29" s="410">
        <v>182.43899999999999</v>
      </c>
      <c r="Y29" s="410">
        <v>462.74599999999998</v>
      </c>
      <c r="Z29" s="410" t="s">
        <v>414</v>
      </c>
      <c r="AA29" s="320">
        <v>5826.768</v>
      </c>
      <c r="AB29" s="410" t="s">
        <v>414</v>
      </c>
      <c r="AC29" s="410">
        <v>1742.759</v>
      </c>
      <c r="AD29" s="410">
        <v>370.81099999999998</v>
      </c>
      <c r="AE29" s="410"/>
      <c r="AF29" s="410">
        <v>1968.18</v>
      </c>
      <c r="AG29" s="410">
        <v>216.35599999999999</v>
      </c>
      <c r="AH29" s="320">
        <v>10124.874</v>
      </c>
      <c r="AI29" s="410">
        <v>361.23200000000003</v>
      </c>
    </row>
    <row r="30" spans="2:35" s="12" customFormat="1" ht="10.199999999999999">
      <c r="B30" s="23">
        <v>8</v>
      </c>
      <c r="C30" s="13" t="s">
        <v>41</v>
      </c>
      <c r="D30" s="14"/>
      <c r="E30" s="410" t="s">
        <v>186</v>
      </c>
      <c r="F30" s="410" t="s">
        <v>186</v>
      </c>
      <c r="G30" s="410"/>
      <c r="H30" s="410" t="s">
        <v>186</v>
      </c>
      <c r="I30" s="410"/>
      <c r="J30" s="410" t="s">
        <v>186</v>
      </c>
      <c r="K30" s="410" t="s">
        <v>186</v>
      </c>
      <c r="L30" s="410" t="s">
        <v>186</v>
      </c>
      <c r="M30" s="410" t="s">
        <v>186</v>
      </c>
      <c r="N30" s="410" t="s">
        <v>186</v>
      </c>
      <c r="O30" s="410" t="s">
        <v>186</v>
      </c>
      <c r="P30" s="410" t="s">
        <v>186</v>
      </c>
      <c r="Q30" s="410" t="s">
        <v>186</v>
      </c>
      <c r="R30" s="410"/>
      <c r="S30" s="410" t="s">
        <v>186</v>
      </c>
      <c r="T30" s="410" t="s">
        <v>186</v>
      </c>
      <c r="U30" s="23">
        <v>8</v>
      </c>
      <c r="V30" s="12" t="s">
        <v>41</v>
      </c>
      <c r="W30" s="14"/>
      <c r="X30" s="410" t="s">
        <v>186</v>
      </c>
      <c r="Y30" s="410" t="s">
        <v>186</v>
      </c>
      <c r="Z30" s="410" t="s">
        <v>186</v>
      </c>
      <c r="AA30" s="320" t="s">
        <v>186</v>
      </c>
      <c r="AB30" s="410" t="s">
        <v>186</v>
      </c>
      <c r="AC30" s="410" t="s">
        <v>186</v>
      </c>
      <c r="AD30" s="410" t="s">
        <v>186</v>
      </c>
      <c r="AE30" s="410"/>
      <c r="AF30" s="410" t="s">
        <v>186</v>
      </c>
      <c r="AG30" s="410" t="s">
        <v>186</v>
      </c>
      <c r="AH30" s="320" t="s">
        <v>186</v>
      </c>
      <c r="AI30" s="410" t="s">
        <v>186</v>
      </c>
    </row>
    <row r="31" spans="2:35" s="12" customFormat="1" ht="10.199999999999999">
      <c r="B31" s="23"/>
      <c r="C31" s="13" t="s">
        <v>42</v>
      </c>
      <c r="D31" s="14"/>
      <c r="E31" s="410">
        <v>242.73500000000001</v>
      </c>
      <c r="F31" s="410">
        <v>39.646000000000001</v>
      </c>
      <c r="G31" s="410"/>
      <c r="H31" s="410">
        <v>1.5</v>
      </c>
      <c r="I31" s="410"/>
      <c r="J31" s="410">
        <v>184.17099999999999</v>
      </c>
      <c r="K31" s="410">
        <v>108.215</v>
      </c>
      <c r="L31" s="410">
        <v>4.109</v>
      </c>
      <c r="M31" s="410">
        <v>249.72</v>
      </c>
      <c r="N31" s="410" t="s">
        <v>414</v>
      </c>
      <c r="O31" s="410">
        <v>56.701000000000001</v>
      </c>
      <c r="P31" s="410">
        <v>71.094999999999999</v>
      </c>
      <c r="Q31" s="410">
        <v>687.81100000000004</v>
      </c>
      <c r="R31" s="410"/>
      <c r="S31" s="410">
        <v>73.929000000000002</v>
      </c>
      <c r="T31" s="410" t="s">
        <v>414</v>
      </c>
      <c r="U31" s="23"/>
      <c r="V31" s="12" t="s">
        <v>42</v>
      </c>
      <c r="W31" s="14"/>
      <c r="X31" s="410">
        <v>73.546000000000006</v>
      </c>
      <c r="Y31" s="410">
        <v>273.54199999999997</v>
      </c>
      <c r="Z31" s="410" t="s">
        <v>414</v>
      </c>
      <c r="AA31" s="320">
        <v>2066.7199999999998</v>
      </c>
      <c r="AB31" s="410" t="s">
        <v>414</v>
      </c>
      <c r="AC31" s="410">
        <v>411.822</v>
      </c>
      <c r="AD31" s="410">
        <v>35.441000000000003</v>
      </c>
      <c r="AE31" s="410"/>
      <c r="AF31" s="410">
        <v>59.905999999999999</v>
      </c>
      <c r="AG31" s="410">
        <v>39.454999999999998</v>
      </c>
      <c r="AH31" s="320">
        <v>2613.3440000000001</v>
      </c>
      <c r="AI31" s="410">
        <v>15.42</v>
      </c>
    </row>
    <row r="32" spans="2:35" s="12" customFormat="1" ht="10.199999999999999">
      <c r="B32" s="23">
        <v>9</v>
      </c>
      <c r="C32" s="13" t="s">
        <v>43</v>
      </c>
      <c r="D32" s="14"/>
      <c r="E32" s="410">
        <v>13.004</v>
      </c>
      <c r="F32" s="410">
        <v>24.369</v>
      </c>
      <c r="G32" s="410"/>
      <c r="H32" s="410">
        <v>17.056999999999999</v>
      </c>
      <c r="I32" s="410"/>
      <c r="J32" s="410">
        <v>52.893000000000001</v>
      </c>
      <c r="K32" s="410">
        <v>27.416</v>
      </c>
      <c r="L32" s="410" t="s">
        <v>414</v>
      </c>
      <c r="M32" s="410">
        <v>6.0220000000000002</v>
      </c>
      <c r="N32" s="410" t="s">
        <v>414</v>
      </c>
      <c r="O32" s="410">
        <v>314.95</v>
      </c>
      <c r="P32" s="410">
        <v>16.145</v>
      </c>
      <c r="Q32" s="410">
        <v>52.789000000000001</v>
      </c>
      <c r="R32" s="410"/>
      <c r="S32" s="410">
        <v>37.28</v>
      </c>
      <c r="T32" s="410" t="s">
        <v>414</v>
      </c>
      <c r="U32" s="23">
        <v>9</v>
      </c>
      <c r="V32" s="12" t="s">
        <v>43</v>
      </c>
      <c r="W32" s="14"/>
      <c r="X32" s="410">
        <v>75.043999999999997</v>
      </c>
      <c r="Y32" s="410">
        <v>121.55500000000001</v>
      </c>
      <c r="Z32" s="410">
        <v>18.498999999999999</v>
      </c>
      <c r="AA32" s="320">
        <v>777.02300000000002</v>
      </c>
      <c r="AB32" s="410" t="s">
        <v>414</v>
      </c>
      <c r="AC32" s="410">
        <v>105.712</v>
      </c>
      <c r="AD32" s="410" t="s">
        <v>414</v>
      </c>
      <c r="AE32" s="410"/>
      <c r="AF32" s="410">
        <v>52.875999999999998</v>
      </c>
      <c r="AG32" s="410">
        <v>8.0389999999999997</v>
      </c>
      <c r="AH32" s="320">
        <v>943.65</v>
      </c>
      <c r="AI32" s="410">
        <v>52.875999999999998</v>
      </c>
    </row>
    <row r="33" spans="1:36" s="12" customFormat="1" ht="10.199999999999999">
      <c r="B33" s="23">
        <v>10</v>
      </c>
      <c r="C33" s="13" t="s">
        <v>44</v>
      </c>
      <c r="D33" s="14"/>
      <c r="E33" s="410">
        <v>138.16499999999999</v>
      </c>
      <c r="F33" s="410">
        <v>130.91499999999999</v>
      </c>
      <c r="G33" s="410"/>
      <c r="H33" s="410" t="s">
        <v>414</v>
      </c>
      <c r="I33" s="410"/>
      <c r="J33" s="410">
        <v>309.65899999999999</v>
      </c>
      <c r="K33" s="410">
        <v>30.295999999999999</v>
      </c>
      <c r="L33" s="410" t="s">
        <v>414</v>
      </c>
      <c r="M33" s="410" t="s">
        <v>414</v>
      </c>
      <c r="N33" s="410" t="s">
        <v>414</v>
      </c>
      <c r="O33" s="410">
        <v>7.86</v>
      </c>
      <c r="P33" s="410">
        <v>3.8460000000000001</v>
      </c>
      <c r="Q33" s="410">
        <v>391.60700000000003</v>
      </c>
      <c r="R33" s="410"/>
      <c r="S33" s="410">
        <v>20.998999999999999</v>
      </c>
      <c r="T33" s="410">
        <v>15.617000000000001</v>
      </c>
      <c r="U33" s="12">
        <v>10</v>
      </c>
      <c r="V33" s="12" t="s">
        <v>44</v>
      </c>
      <c r="W33" s="14"/>
      <c r="X33" s="410">
        <v>91.798000000000002</v>
      </c>
      <c r="Y33" s="410">
        <v>19.335000000000001</v>
      </c>
      <c r="Z33" s="410" t="s">
        <v>414</v>
      </c>
      <c r="AA33" s="320">
        <v>1160.097</v>
      </c>
      <c r="AB33" s="410">
        <v>0.91500000000000004</v>
      </c>
      <c r="AC33" s="410">
        <v>108.88500000000001</v>
      </c>
      <c r="AD33" s="410">
        <v>31.140999999999998</v>
      </c>
      <c r="AE33" s="410"/>
      <c r="AF33" s="410">
        <v>124.485</v>
      </c>
      <c r="AG33" s="410" t="s">
        <v>414</v>
      </c>
      <c r="AH33" s="320">
        <v>1425.5229999999999</v>
      </c>
      <c r="AI33" s="410">
        <v>48.787999999999997</v>
      </c>
    </row>
    <row r="34" spans="1:36" s="12" customFormat="1" ht="10.199999999999999">
      <c r="B34" s="23">
        <v>11</v>
      </c>
      <c r="C34" s="13" t="s">
        <v>45</v>
      </c>
      <c r="D34" s="14"/>
      <c r="E34" s="410">
        <v>4.1459999999999999</v>
      </c>
      <c r="F34" s="410">
        <v>1.92</v>
      </c>
      <c r="G34" s="410"/>
      <c r="H34" s="410" t="s">
        <v>414</v>
      </c>
      <c r="I34" s="410"/>
      <c r="J34" s="410">
        <v>5.18</v>
      </c>
      <c r="K34" s="410" t="s">
        <v>414</v>
      </c>
      <c r="L34" s="410" t="s">
        <v>414</v>
      </c>
      <c r="M34" s="410" t="s">
        <v>414</v>
      </c>
      <c r="N34" s="410" t="s">
        <v>414</v>
      </c>
      <c r="O34" s="410" t="s">
        <v>414</v>
      </c>
      <c r="P34" s="410">
        <v>0.36499999999999999</v>
      </c>
      <c r="Q34" s="410">
        <v>2.4020000000000001</v>
      </c>
      <c r="R34" s="410"/>
      <c r="S34" s="410" t="s">
        <v>414</v>
      </c>
      <c r="T34" s="410">
        <v>1.23</v>
      </c>
      <c r="U34" s="12">
        <v>11</v>
      </c>
      <c r="V34" s="12" t="s">
        <v>45</v>
      </c>
      <c r="W34" s="14"/>
      <c r="X34" s="410">
        <v>2.0089999999999999</v>
      </c>
      <c r="Y34" s="410">
        <v>5.0570000000000004</v>
      </c>
      <c r="Z34" s="410" t="s">
        <v>414</v>
      </c>
      <c r="AA34" s="320">
        <v>22.309000000000001</v>
      </c>
      <c r="AB34" s="410" t="s">
        <v>414</v>
      </c>
      <c r="AC34" s="410" t="s">
        <v>414</v>
      </c>
      <c r="AD34" s="410" t="s">
        <v>414</v>
      </c>
      <c r="AE34" s="410"/>
      <c r="AF34" s="410">
        <v>0.48899999999999999</v>
      </c>
      <c r="AG34" s="410">
        <v>0.05</v>
      </c>
      <c r="AH34" s="320">
        <v>22.847999999999999</v>
      </c>
      <c r="AI34" s="410">
        <v>5.3999999999999999E-2</v>
      </c>
    </row>
    <row r="35" spans="1:36" s="12" customFormat="1" ht="10.199999999999999">
      <c r="B35" s="23">
        <v>12</v>
      </c>
      <c r="C35" s="13" t="s">
        <v>46</v>
      </c>
      <c r="D35" s="14"/>
      <c r="E35" s="410">
        <v>317.58100000000002</v>
      </c>
      <c r="F35" s="410">
        <v>33.783000000000001</v>
      </c>
      <c r="G35" s="410"/>
      <c r="H35" s="410">
        <v>1.486</v>
      </c>
      <c r="I35" s="410"/>
      <c r="J35" s="410">
        <v>33.853999999999999</v>
      </c>
      <c r="K35" s="410">
        <v>1.887</v>
      </c>
      <c r="L35" s="410" t="s">
        <v>414</v>
      </c>
      <c r="M35" s="410">
        <v>1.0980000000000001</v>
      </c>
      <c r="N35" s="410">
        <v>2.5999999999999999E-2</v>
      </c>
      <c r="O35" s="410">
        <v>1.264</v>
      </c>
      <c r="P35" s="410">
        <v>0.11700000000000001</v>
      </c>
      <c r="Q35" s="410">
        <v>18.204000000000001</v>
      </c>
      <c r="R35" s="410"/>
      <c r="S35" s="410">
        <v>12.874000000000001</v>
      </c>
      <c r="T35" s="410" t="s">
        <v>414</v>
      </c>
      <c r="U35" s="12">
        <v>12</v>
      </c>
      <c r="V35" s="12" t="s">
        <v>46</v>
      </c>
      <c r="W35" s="14"/>
      <c r="X35" s="410">
        <v>0.57099999999999995</v>
      </c>
      <c r="Y35" s="410">
        <v>325.87</v>
      </c>
      <c r="Z35" s="410" t="s">
        <v>414</v>
      </c>
      <c r="AA35" s="320">
        <v>748.61500000000001</v>
      </c>
      <c r="AB35" s="410" t="s">
        <v>414</v>
      </c>
      <c r="AC35" s="410">
        <v>13.567</v>
      </c>
      <c r="AD35" s="410" t="s">
        <v>414</v>
      </c>
      <c r="AE35" s="410"/>
      <c r="AF35" s="410">
        <v>54.851999999999997</v>
      </c>
      <c r="AG35" s="410">
        <v>3.2589999999999999</v>
      </c>
      <c r="AH35" s="320">
        <v>820.29300000000001</v>
      </c>
      <c r="AI35" s="410">
        <v>42.978000000000002</v>
      </c>
    </row>
    <row r="36" spans="1:36" s="12" customFormat="1" ht="10.199999999999999">
      <c r="B36" s="23">
        <v>13</v>
      </c>
      <c r="C36" s="13" t="s">
        <v>47</v>
      </c>
      <c r="D36" s="14"/>
      <c r="E36" s="410" t="s">
        <v>414</v>
      </c>
      <c r="F36" s="410" t="s">
        <v>414</v>
      </c>
      <c r="G36" s="410"/>
      <c r="H36" s="410" t="s">
        <v>414</v>
      </c>
      <c r="I36" s="410"/>
      <c r="J36" s="410" t="s">
        <v>414</v>
      </c>
      <c r="K36" s="410" t="s">
        <v>414</v>
      </c>
      <c r="L36" s="410" t="s">
        <v>414</v>
      </c>
      <c r="M36" s="410" t="s">
        <v>414</v>
      </c>
      <c r="N36" s="410" t="s">
        <v>414</v>
      </c>
      <c r="O36" s="410" t="s">
        <v>414</v>
      </c>
      <c r="P36" s="410" t="s">
        <v>414</v>
      </c>
      <c r="Q36" s="410" t="s">
        <v>414</v>
      </c>
      <c r="R36" s="410"/>
      <c r="S36" s="410" t="s">
        <v>414</v>
      </c>
      <c r="T36" s="410" t="s">
        <v>414</v>
      </c>
      <c r="U36" s="12">
        <v>13</v>
      </c>
      <c r="V36" s="12" t="s">
        <v>47</v>
      </c>
      <c r="W36" s="14"/>
      <c r="X36" s="410" t="s">
        <v>414</v>
      </c>
      <c r="Y36" s="410" t="s">
        <v>414</v>
      </c>
      <c r="Z36" s="410" t="s">
        <v>414</v>
      </c>
      <c r="AA36" s="320" t="s">
        <v>414</v>
      </c>
      <c r="AB36" s="410" t="s">
        <v>414</v>
      </c>
      <c r="AC36" s="410" t="s">
        <v>414</v>
      </c>
      <c r="AD36" s="410" t="s">
        <v>414</v>
      </c>
      <c r="AE36" s="410"/>
      <c r="AF36" s="410" t="s">
        <v>414</v>
      </c>
      <c r="AG36" s="410" t="s">
        <v>414</v>
      </c>
      <c r="AH36" s="320" t="s">
        <v>414</v>
      </c>
      <c r="AI36" s="410" t="s">
        <v>414</v>
      </c>
    </row>
    <row r="37" spans="1:36" s="12" customFormat="1" ht="10.199999999999999">
      <c r="B37" s="23">
        <v>14</v>
      </c>
      <c r="C37" s="13" t="s">
        <v>48</v>
      </c>
      <c r="D37" s="14"/>
      <c r="E37" s="410">
        <v>21.503</v>
      </c>
      <c r="F37" s="410">
        <v>12.311</v>
      </c>
      <c r="G37" s="410"/>
      <c r="H37" s="410" t="s">
        <v>414</v>
      </c>
      <c r="I37" s="410"/>
      <c r="J37" s="410">
        <v>33.01</v>
      </c>
      <c r="K37" s="410">
        <v>37.234000000000002</v>
      </c>
      <c r="L37" s="410" t="s">
        <v>414</v>
      </c>
      <c r="M37" s="410">
        <v>118.977</v>
      </c>
      <c r="N37" s="410">
        <v>4.1859999999999999</v>
      </c>
      <c r="O37" s="410">
        <v>2.6070000000000002</v>
      </c>
      <c r="P37" s="410" t="s">
        <v>414</v>
      </c>
      <c r="Q37" s="410">
        <v>32.761000000000003</v>
      </c>
      <c r="R37" s="410"/>
      <c r="S37" s="410" t="s">
        <v>414</v>
      </c>
      <c r="T37" s="410" t="s">
        <v>414</v>
      </c>
      <c r="U37" s="12">
        <v>14</v>
      </c>
      <c r="V37" s="12" t="s">
        <v>48</v>
      </c>
      <c r="W37" s="14"/>
      <c r="X37" s="410" t="s">
        <v>414</v>
      </c>
      <c r="Y37" s="410">
        <v>55.503999999999998</v>
      </c>
      <c r="Z37" s="410">
        <v>1.429</v>
      </c>
      <c r="AA37" s="320">
        <v>319.52199999999999</v>
      </c>
      <c r="AB37" s="410" t="s">
        <v>414</v>
      </c>
      <c r="AC37" s="410">
        <v>40.652000000000001</v>
      </c>
      <c r="AD37" s="410" t="s">
        <v>414</v>
      </c>
      <c r="AE37" s="410"/>
      <c r="AF37" s="410">
        <v>419.15699999999998</v>
      </c>
      <c r="AG37" s="410">
        <v>19.997</v>
      </c>
      <c r="AH37" s="320">
        <v>799.32799999999997</v>
      </c>
      <c r="AI37" s="410">
        <v>419.15699999999998</v>
      </c>
    </row>
    <row r="38" spans="1:36" s="12" customFormat="1" ht="10.199999999999999">
      <c r="B38" s="23">
        <v>15</v>
      </c>
      <c r="C38" s="13" t="s">
        <v>49</v>
      </c>
      <c r="D38" s="14"/>
      <c r="E38" s="410" t="s">
        <v>414</v>
      </c>
      <c r="F38" s="410" t="s">
        <v>414</v>
      </c>
      <c r="G38" s="410"/>
      <c r="H38" s="410" t="s">
        <v>414</v>
      </c>
      <c r="I38" s="410"/>
      <c r="J38" s="410" t="s">
        <v>414</v>
      </c>
      <c r="K38" s="410" t="s">
        <v>414</v>
      </c>
      <c r="L38" s="410" t="s">
        <v>414</v>
      </c>
      <c r="M38" s="410" t="s">
        <v>414</v>
      </c>
      <c r="N38" s="410" t="s">
        <v>414</v>
      </c>
      <c r="O38" s="410" t="s">
        <v>414</v>
      </c>
      <c r="P38" s="410" t="s">
        <v>414</v>
      </c>
      <c r="Q38" s="410" t="s">
        <v>414</v>
      </c>
      <c r="R38" s="410"/>
      <c r="S38" s="410" t="s">
        <v>414</v>
      </c>
      <c r="T38" s="410" t="s">
        <v>414</v>
      </c>
      <c r="U38" s="12">
        <v>15</v>
      </c>
      <c r="V38" s="12" t="s">
        <v>49</v>
      </c>
      <c r="W38" s="14"/>
      <c r="X38" s="410" t="s">
        <v>414</v>
      </c>
      <c r="Y38" s="410" t="s">
        <v>414</v>
      </c>
      <c r="Z38" s="410" t="s">
        <v>414</v>
      </c>
      <c r="AA38" s="320" t="s">
        <v>414</v>
      </c>
      <c r="AB38" s="410" t="s">
        <v>414</v>
      </c>
      <c r="AC38" s="410" t="s">
        <v>414</v>
      </c>
      <c r="AD38" s="410" t="s">
        <v>414</v>
      </c>
      <c r="AE38" s="410"/>
      <c r="AF38" s="410" t="s">
        <v>414</v>
      </c>
      <c r="AG38" s="410" t="s">
        <v>414</v>
      </c>
      <c r="AH38" s="320" t="s">
        <v>414</v>
      </c>
      <c r="AI38" s="410" t="s">
        <v>414</v>
      </c>
    </row>
    <row r="39" spans="1:36" s="12" customFormat="1" ht="10.199999999999999">
      <c r="B39" s="23">
        <v>16</v>
      </c>
      <c r="C39" s="13" t="s">
        <v>50</v>
      </c>
      <c r="D39" s="14"/>
      <c r="E39" s="410">
        <v>0.13500000000000001</v>
      </c>
      <c r="F39" s="410" t="s">
        <v>414</v>
      </c>
      <c r="G39" s="410"/>
      <c r="H39" s="410" t="s">
        <v>414</v>
      </c>
      <c r="I39" s="410"/>
      <c r="J39" s="410" t="s">
        <v>414</v>
      </c>
      <c r="K39" s="410" t="s">
        <v>414</v>
      </c>
      <c r="L39" s="410" t="s">
        <v>414</v>
      </c>
      <c r="M39" s="410" t="s">
        <v>414</v>
      </c>
      <c r="N39" s="410" t="s">
        <v>414</v>
      </c>
      <c r="O39" s="410" t="s">
        <v>414</v>
      </c>
      <c r="P39" s="410" t="s">
        <v>414</v>
      </c>
      <c r="Q39" s="410">
        <v>9.1999999999999998E-2</v>
      </c>
      <c r="R39" s="410"/>
      <c r="S39" s="410" t="s">
        <v>414</v>
      </c>
      <c r="T39" s="410" t="s">
        <v>414</v>
      </c>
      <c r="U39" s="12">
        <v>16</v>
      </c>
      <c r="V39" s="12" t="s">
        <v>50</v>
      </c>
      <c r="W39" s="14"/>
      <c r="X39" s="410" t="s">
        <v>414</v>
      </c>
      <c r="Y39" s="410" t="s">
        <v>414</v>
      </c>
      <c r="Z39" s="410" t="s">
        <v>414</v>
      </c>
      <c r="AA39" s="320">
        <v>0.22700000000000001</v>
      </c>
      <c r="AB39" s="410" t="s">
        <v>414</v>
      </c>
      <c r="AC39" s="410" t="s">
        <v>414</v>
      </c>
      <c r="AD39" s="410" t="s">
        <v>414</v>
      </c>
      <c r="AE39" s="410"/>
      <c r="AF39" s="410">
        <v>5.8000000000000003E-2</v>
      </c>
      <c r="AG39" s="410" t="s">
        <v>414</v>
      </c>
      <c r="AH39" s="320">
        <v>0.28499999999999998</v>
      </c>
      <c r="AI39" s="410">
        <v>5.8000000000000003E-2</v>
      </c>
    </row>
    <row r="40" spans="1:36" s="12" customFormat="1" ht="11.25" customHeight="1">
      <c r="A40" s="20"/>
      <c r="B40" s="23">
        <v>17</v>
      </c>
      <c r="C40" s="13" t="s">
        <v>51</v>
      </c>
      <c r="D40" s="26"/>
      <c r="E40" s="410" t="s">
        <v>414</v>
      </c>
      <c r="F40" s="410" t="s">
        <v>414</v>
      </c>
      <c r="G40" s="410"/>
      <c r="H40" s="410" t="s">
        <v>414</v>
      </c>
      <c r="I40" s="410"/>
      <c r="J40" s="410" t="s">
        <v>414</v>
      </c>
      <c r="K40" s="410" t="s">
        <v>414</v>
      </c>
      <c r="L40" s="410" t="s">
        <v>414</v>
      </c>
      <c r="M40" s="410" t="s">
        <v>414</v>
      </c>
      <c r="N40" s="410" t="s">
        <v>414</v>
      </c>
      <c r="O40" s="410" t="s">
        <v>414</v>
      </c>
      <c r="P40" s="410" t="s">
        <v>414</v>
      </c>
      <c r="Q40" s="410" t="s">
        <v>414</v>
      </c>
      <c r="R40" s="410"/>
      <c r="S40" s="410" t="s">
        <v>414</v>
      </c>
      <c r="T40" s="410" t="s">
        <v>414</v>
      </c>
      <c r="U40" s="12">
        <v>17</v>
      </c>
      <c r="V40" s="12" t="s">
        <v>51</v>
      </c>
      <c r="W40" s="26"/>
      <c r="X40" s="410" t="s">
        <v>414</v>
      </c>
      <c r="Y40" s="410" t="s">
        <v>414</v>
      </c>
      <c r="Z40" s="410" t="s">
        <v>414</v>
      </c>
      <c r="AA40" s="320" t="s">
        <v>414</v>
      </c>
      <c r="AB40" s="410" t="s">
        <v>414</v>
      </c>
      <c r="AC40" s="410" t="s">
        <v>414</v>
      </c>
      <c r="AD40" s="410" t="s">
        <v>414</v>
      </c>
      <c r="AE40" s="410"/>
      <c r="AF40" s="410" t="s">
        <v>414</v>
      </c>
      <c r="AG40" s="410" t="s">
        <v>414</v>
      </c>
      <c r="AH40" s="320" t="s">
        <v>414</v>
      </c>
      <c r="AI40" s="410" t="s">
        <v>414</v>
      </c>
    </row>
    <row r="41" spans="1:36" s="12" customFormat="1" ht="10.199999999999999">
      <c r="A41" s="20"/>
      <c r="B41" s="23">
        <v>18</v>
      </c>
      <c r="C41" s="13" t="s">
        <v>52</v>
      </c>
      <c r="D41" s="14"/>
      <c r="E41" s="410">
        <v>2.7440000000000002</v>
      </c>
      <c r="F41" s="410">
        <v>21.837</v>
      </c>
      <c r="G41" s="410"/>
      <c r="H41" s="410">
        <v>538.154</v>
      </c>
      <c r="I41" s="410"/>
      <c r="J41" s="410">
        <v>2081.23</v>
      </c>
      <c r="K41" s="410" t="s">
        <v>414</v>
      </c>
      <c r="L41" s="410" t="s">
        <v>414</v>
      </c>
      <c r="M41" s="410" t="s">
        <v>414</v>
      </c>
      <c r="N41" s="410">
        <v>5.8869999999999996</v>
      </c>
      <c r="O41" s="410">
        <v>733.02499999999998</v>
      </c>
      <c r="P41" s="410" t="s">
        <v>414</v>
      </c>
      <c r="Q41" s="410">
        <v>26.436</v>
      </c>
      <c r="R41" s="410"/>
      <c r="S41" s="410">
        <v>170.083</v>
      </c>
      <c r="T41" s="410">
        <v>2.2519999999999998</v>
      </c>
      <c r="U41" s="12">
        <v>18</v>
      </c>
      <c r="V41" s="12" t="s">
        <v>52</v>
      </c>
      <c r="W41" s="14"/>
      <c r="X41" s="410">
        <v>21.693000000000001</v>
      </c>
      <c r="Y41" s="410">
        <v>936.95600000000002</v>
      </c>
      <c r="Z41" s="410" t="s">
        <v>414</v>
      </c>
      <c r="AA41" s="320">
        <v>4540.2969999999996</v>
      </c>
      <c r="AB41" s="410" t="s">
        <v>414</v>
      </c>
      <c r="AC41" s="410">
        <v>1.9690000000000001</v>
      </c>
      <c r="AD41" s="410">
        <v>2.907</v>
      </c>
      <c r="AE41" s="410"/>
      <c r="AF41" s="410">
        <v>82.611000000000004</v>
      </c>
      <c r="AG41" s="410" t="s">
        <v>414</v>
      </c>
      <c r="AH41" s="320">
        <v>4627.7839999999997</v>
      </c>
      <c r="AI41" s="410">
        <v>59.173999999999999</v>
      </c>
    </row>
    <row r="42" spans="1:36" s="12" customFormat="1" ht="10.199999999999999">
      <c r="A42" s="20"/>
      <c r="B42" s="23">
        <v>19</v>
      </c>
      <c r="C42" s="23" t="s">
        <v>277</v>
      </c>
      <c r="D42" s="14"/>
      <c r="E42" s="410">
        <v>2858.9659999999999</v>
      </c>
      <c r="F42" s="410">
        <v>4320.0550000000003</v>
      </c>
      <c r="G42" s="410"/>
      <c r="H42" s="410">
        <v>107.501</v>
      </c>
      <c r="I42" s="410"/>
      <c r="J42" s="410">
        <v>80.436999999999998</v>
      </c>
      <c r="K42" s="410">
        <v>0.04</v>
      </c>
      <c r="L42" s="410" t="s">
        <v>414</v>
      </c>
      <c r="M42" s="410" t="s">
        <v>414</v>
      </c>
      <c r="N42" s="410" t="s">
        <v>414</v>
      </c>
      <c r="O42" s="410">
        <v>49.121000000000002</v>
      </c>
      <c r="P42" s="410">
        <v>1162.135</v>
      </c>
      <c r="Q42" s="410">
        <v>630.67200000000003</v>
      </c>
      <c r="R42" s="410"/>
      <c r="S42" s="410">
        <v>4360.8270000000002</v>
      </c>
      <c r="T42" s="410">
        <v>11.199</v>
      </c>
      <c r="U42" s="12">
        <v>19</v>
      </c>
      <c r="V42" s="23" t="s">
        <v>277</v>
      </c>
      <c r="W42" s="14"/>
      <c r="X42" s="410">
        <v>0.67300000000000004</v>
      </c>
      <c r="Y42" s="410">
        <v>7420.0010000000002</v>
      </c>
      <c r="Z42" s="410" t="s">
        <v>414</v>
      </c>
      <c r="AA42" s="320">
        <v>21001.627</v>
      </c>
      <c r="AB42" s="410">
        <v>9.4450000000000003</v>
      </c>
      <c r="AC42" s="410">
        <v>69.728999999999999</v>
      </c>
      <c r="AD42" s="410">
        <v>6.2990000000000004</v>
      </c>
      <c r="AE42" s="410"/>
      <c r="AF42" s="410">
        <v>1355.1479999999999</v>
      </c>
      <c r="AG42" s="410">
        <v>1138.4090000000001</v>
      </c>
      <c r="AH42" s="320">
        <v>23580.656999999999</v>
      </c>
      <c r="AI42" s="410">
        <v>871.66099999999994</v>
      </c>
    </row>
    <row r="43" spans="1:36" s="12" customFormat="1" ht="10.199999999999999">
      <c r="A43" s="20"/>
      <c r="B43" s="23"/>
      <c r="C43" s="13" t="s">
        <v>178</v>
      </c>
      <c r="D43" s="14" t="s">
        <v>53</v>
      </c>
      <c r="E43" s="410">
        <v>1728.7639999999999</v>
      </c>
      <c r="F43" s="410">
        <v>4161.7060000000001</v>
      </c>
      <c r="G43" s="410"/>
      <c r="H43" s="410">
        <v>91.102000000000004</v>
      </c>
      <c r="I43" s="410"/>
      <c r="J43" s="410">
        <v>61.624000000000002</v>
      </c>
      <c r="K43" s="410" t="s">
        <v>414</v>
      </c>
      <c r="L43" s="410" t="s">
        <v>414</v>
      </c>
      <c r="M43" s="410" t="s">
        <v>414</v>
      </c>
      <c r="N43" s="410" t="s">
        <v>414</v>
      </c>
      <c r="O43" s="410">
        <v>13.367000000000001</v>
      </c>
      <c r="P43" s="410">
        <v>1116.029</v>
      </c>
      <c r="Q43" s="410">
        <v>0.54300000000000004</v>
      </c>
      <c r="R43" s="410"/>
      <c r="S43" s="410">
        <v>4189.7020000000002</v>
      </c>
      <c r="T43" s="410" t="s">
        <v>414</v>
      </c>
      <c r="V43" s="13" t="s">
        <v>178</v>
      </c>
      <c r="W43" s="14" t="s">
        <v>53</v>
      </c>
      <c r="X43" s="410">
        <v>0.03</v>
      </c>
      <c r="Y43" s="410">
        <v>6025.3059999999996</v>
      </c>
      <c r="Z43" s="410" t="s">
        <v>414</v>
      </c>
      <c r="AA43" s="320">
        <v>17388.172999999999</v>
      </c>
      <c r="AB43" s="410" t="s">
        <v>414</v>
      </c>
      <c r="AC43" s="410">
        <v>44.956000000000003</v>
      </c>
      <c r="AD43" s="410" t="s">
        <v>414</v>
      </c>
      <c r="AE43" s="410"/>
      <c r="AF43" s="410">
        <v>603.82899999999995</v>
      </c>
      <c r="AG43" s="410" t="s">
        <v>414</v>
      </c>
      <c r="AH43" s="320">
        <v>18036.957999999999</v>
      </c>
      <c r="AI43" s="410">
        <v>603.82899999999995</v>
      </c>
    </row>
    <row r="44" spans="1:36" s="12" customFormat="1" ht="10.199999999999999">
      <c r="A44" s="20"/>
      <c r="B44" s="23"/>
      <c r="C44" s="13"/>
      <c r="D44" s="14" t="s">
        <v>54</v>
      </c>
      <c r="E44" s="410" t="s">
        <v>414</v>
      </c>
      <c r="F44" s="410" t="s">
        <v>414</v>
      </c>
      <c r="G44" s="410"/>
      <c r="H44" s="410" t="s">
        <v>414</v>
      </c>
      <c r="I44" s="410"/>
      <c r="J44" s="410" t="s">
        <v>414</v>
      </c>
      <c r="K44" s="410" t="s">
        <v>414</v>
      </c>
      <c r="L44" s="410" t="s">
        <v>414</v>
      </c>
      <c r="M44" s="410" t="s">
        <v>414</v>
      </c>
      <c r="N44" s="410" t="s">
        <v>414</v>
      </c>
      <c r="O44" s="410" t="s">
        <v>414</v>
      </c>
      <c r="P44" s="410" t="s">
        <v>414</v>
      </c>
      <c r="Q44" s="410" t="s">
        <v>414</v>
      </c>
      <c r="R44" s="410"/>
      <c r="S44" s="410" t="s">
        <v>414</v>
      </c>
      <c r="T44" s="410" t="s">
        <v>414</v>
      </c>
      <c r="W44" s="14" t="s">
        <v>54</v>
      </c>
      <c r="X44" s="410" t="s">
        <v>414</v>
      </c>
      <c r="Y44" s="410">
        <v>275.21699999999998</v>
      </c>
      <c r="Z44" s="410" t="s">
        <v>414</v>
      </c>
      <c r="AA44" s="320">
        <v>275.21699999999998</v>
      </c>
      <c r="AB44" s="410" t="s">
        <v>414</v>
      </c>
      <c r="AC44" s="410" t="s">
        <v>414</v>
      </c>
      <c r="AD44" s="410" t="s">
        <v>414</v>
      </c>
      <c r="AE44" s="410"/>
      <c r="AF44" s="410" t="s">
        <v>414</v>
      </c>
      <c r="AG44" s="410" t="s">
        <v>414</v>
      </c>
      <c r="AH44" s="320">
        <v>275.21699999999998</v>
      </c>
      <c r="AI44" s="410" t="s">
        <v>414</v>
      </c>
    </row>
    <row r="45" spans="1:36" s="12" customFormat="1" ht="12" customHeight="1">
      <c r="B45" s="23"/>
      <c r="D45" s="14" t="s">
        <v>55</v>
      </c>
      <c r="E45" s="410">
        <v>1038.221</v>
      </c>
      <c r="F45" s="410">
        <v>158.34899999999999</v>
      </c>
      <c r="G45" s="410"/>
      <c r="H45" s="410" t="s">
        <v>414</v>
      </c>
      <c r="I45" s="410"/>
      <c r="J45" s="410">
        <v>17.861000000000001</v>
      </c>
      <c r="K45" s="410" t="s">
        <v>414</v>
      </c>
      <c r="L45" s="410" t="s">
        <v>414</v>
      </c>
      <c r="M45" s="410" t="s">
        <v>414</v>
      </c>
      <c r="N45" s="410" t="s">
        <v>414</v>
      </c>
      <c r="O45" s="410" t="s">
        <v>414</v>
      </c>
      <c r="P45" s="410">
        <v>46.106000000000002</v>
      </c>
      <c r="Q45" s="410">
        <v>629.73400000000004</v>
      </c>
      <c r="R45" s="410"/>
      <c r="S45" s="410">
        <v>170.98</v>
      </c>
      <c r="T45" s="410">
        <v>11.199</v>
      </c>
      <c r="W45" s="14" t="s">
        <v>55</v>
      </c>
      <c r="X45" s="410">
        <v>0.64300000000000002</v>
      </c>
      <c r="Y45" s="410">
        <v>1112.722</v>
      </c>
      <c r="Z45" s="410" t="s">
        <v>414</v>
      </c>
      <c r="AA45" s="320">
        <v>3185.8150000000001</v>
      </c>
      <c r="AB45" s="410">
        <v>9.4450000000000003</v>
      </c>
      <c r="AC45" s="410">
        <v>24.495000000000001</v>
      </c>
      <c r="AD45" s="410">
        <v>6.2990000000000004</v>
      </c>
      <c r="AE45" s="410"/>
      <c r="AF45" s="410">
        <v>745.55799999999999</v>
      </c>
      <c r="AG45" s="410">
        <v>1138.4090000000001</v>
      </c>
      <c r="AH45" s="320">
        <v>5110.0209999999997</v>
      </c>
      <c r="AI45" s="410">
        <v>264.99900000000002</v>
      </c>
    </row>
    <row r="46" spans="1:36" s="12" customFormat="1" ht="10.199999999999999">
      <c r="B46" s="23">
        <v>20</v>
      </c>
      <c r="C46" s="23" t="s">
        <v>278</v>
      </c>
      <c r="D46" s="14"/>
      <c r="E46" s="410">
        <v>160.71600000000001</v>
      </c>
      <c r="F46" s="410">
        <v>8.8770000000000007</v>
      </c>
      <c r="G46" s="410"/>
      <c r="H46" s="410">
        <v>7.6239999999999997</v>
      </c>
      <c r="I46" s="410"/>
      <c r="J46" s="410">
        <v>96.76</v>
      </c>
      <c r="K46" s="410">
        <v>86.635999999999996</v>
      </c>
      <c r="L46" s="410" t="s">
        <v>414</v>
      </c>
      <c r="M46" s="410">
        <v>3.0619999999999998</v>
      </c>
      <c r="N46" s="410" t="s">
        <v>414</v>
      </c>
      <c r="O46" s="410">
        <v>0.66700000000000004</v>
      </c>
      <c r="P46" s="410">
        <v>1.956</v>
      </c>
      <c r="Q46" s="410">
        <v>115.58499999999999</v>
      </c>
      <c r="R46" s="410"/>
      <c r="S46" s="410">
        <v>73.477000000000004</v>
      </c>
      <c r="T46" s="410">
        <v>26.396000000000001</v>
      </c>
      <c r="U46" s="12">
        <v>20</v>
      </c>
      <c r="V46" s="23" t="s">
        <v>278</v>
      </c>
      <c r="W46" s="14"/>
      <c r="X46" s="410">
        <v>40.31</v>
      </c>
      <c r="Y46" s="410">
        <v>53.744</v>
      </c>
      <c r="Z46" s="410" t="s">
        <v>414</v>
      </c>
      <c r="AA46" s="320">
        <v>675.81</v>
      </c>
      <c r="AB46" s="410" t="s">
        <v>414</v>
      </c>
      <c r="AC46" s="410">
        <v>66.762</v>
      </c>
      <c r="AD46" s="410" t="s">
        <v>414</v>
      </c>
      <c r="AE46" s="410"/>
      <c r="AF46" s="410">
        <v>299.33300000000003</v>
      </c>
      <c r="AG46" s="410">
        <v>60.713999999999999</v>
      </c>
      <c r="AH46" s="320">
        <v>1102.6189999999999</v>
      </c>
      <c r="AI46" s="410">
        <v>209.04300000000001</v>
      </c>
    </row>
    <row r="47" spans="1:36" customFormat="1" ht="21" customHeight="1">
      <c r="A47" s="341" t="s">
        <v>1297</v>
      </c>
      <c r="B47" s="390"/>
      <c r="C47" s="341"/>
      <c r="D47" s="366"/>
      <c r="E47" s="320">
        <v>4526.991</v>
      </c>
      <c r="F47" s="320">
        <v>7131.1859999999997</v>
      </c>
      <c r="G47" s="320"/>
      <c r="H47" s="320">
        <v>1970.9829999999999</v>
      </c>
      <c r="I47" s="320"/>
      <c r="J47" s="320">
        <v>5853.491</v>
      </c>
      <c r="K47" s="320">
        <v>978.46199999999999</v>
      </c>
      <c r="L47" s="320">
        <v>194.47399999999999</v>
      </c>
      <c r="M47" s="320">
        <v>384.947</v>
      </c>
      <c r="N47" s="320">
        <v>205.166</v>
      </c>
      <c r="O47" s="320">
        <v>3318.482</v>
      </c>
      <c r="P47" s="320">
        <v>1545.44</v>
      </c>
      <c r="Q47" s="320">
        <v>5097.8530000000001</v>
      </c>
      <c r="R47" s="320"/>
      <c r="S47" s="320">
        <v>5224.3190000000004</v>
      </c>
      <c r="T47" s="320">
        <v>262.20400000000001</v>
      </c>
      <c r="U47" s="20" t="s">
        <v>1297</v>
      </c>
      <c r="V47" s="27"/>
      <c r="W47" s="129"/>
      <c r="X47" s="320">
        <v>1026.8920000000001</v>
      </c>
      <c r="Y47" s="320">
        <v>10975.216</v>
      </c>
      <c r="Z47" s="320">
        <v>21.724</v>
      </c>
      <c r="AA47" s="320">
        <v>48717.83</v>
      </c>
      <c r="AB47" s="320">
        <v>20.431000000000001</v>
      </c>
      <c r="AC47" s="320">
        <v>11819.703</v>
      </c>
      <c r="AD47" s="320">
        <v>966.59</v>
      </c>
      <c r="AE47" s="320"/>
      <c r="AF47" s="320">
        <v>13591.597</v>
      </c>
      <c r="AG47" s="320">
        <v>4916.8220000000001</v>
      </c>
      <c r="AH47" s="320">
        <v>80032.972999999998</v>
      </c>
      <c r="AI47" s="320">
        <v>4782.1869999999999</v>
      </c>
      <c r="AJ47" s="142"/>
    </row>
    <row r="48" spans="1:36" ht="10.5" customHeight="1">
      <c r="A48" s="341" t="s">
        <v>1241</v>
      </c>
      <c r="B48" s="390"/>
      <c r="C48" s="349"/>
      <c r="D48" s="364"/>
      <c r="E48" s="320">
        <v>3895.3150000000001</v>
      </c>
      <c r="F48" s="320">
        <v>7251.53</v>
      </c>
      <c r="G48" s="320"/>
      <c r="H48" s="320">
        <v>2132.2649999999999</v>
      </c>
      <c r="I48" s="320"/>
      <c r="J48" s="320">
        <v>5244.6120000000001</v>
      </c>
      <c r="K48" s="320">
        <v>881.25300000000004</v>
      </c>
      <c r="L48" s="320">
        <v>213.67</v>
      </c>
      <c r="M48" s="320">
        <v>509.666</v>
      </c>
      <c r="N48" s="320">
        <v>113.955</v>
      </c>
      <c r="O48" s="320">
        <v>3143.761</v>
      </c>
      <c r="P48" s="320">
        <v>1699.202</v>
      </c>
      <c r="Q48" s="320">
        <v>4489.2520000000004</v>
      </c>
      <c r="R48" s="320"/>
      <c r="S48" s="320">
        <v>5216.5600000000004</v>
      </c>
      <c r="T48" s="320">
        <v>249.54900000000001</v>
      </c>
      <c r="U48" s="20" t="s">
        <v>1241</v>
      </c>
      <c r="V48" s="27"/>
      <c r="W48" s="166"/>
      <c r="X48" s="320">
        <v>716.91099999999994</v>
      </c>
      <c r="Y48" s="320">
        <v>11711.03</v>
      </c>
      <c r="Z48" s="320">
        <v>22.533000000000001</v>
      </c>
      <c r="AA48" s="320">
        <v>47491.063999999998</v>
      </c>
      <c r="AB48" s="320">
        <v>28.431000000000001</v>
      </c>
      <c r="AC48" s="320">
        <v>12879.290999999999</v>
      </c>
      <c r="AD48" s="320">
        <v>3728.337</v>
      </c>
      <c r="AE48" s="320"/>
      <c r="AF48" s="320">
        <v>9262.1219999999994</v>
      </c>
      <c r="AG48" s="320">
        <v>3806.636</v>
      </c>
      <c r="AH48" s="320">
        <v>77195.880999999994</v>
      </c>
      <c r="AI48" s="320">
        <v>3184.3539999999998</v>
      </c>
    </row>
    <row r="49" spans="1:35" ht="10.5" customHeight="1">
      <c r="A49" s="379" t="s">
        <v>468</v>
      </c>
      <c r="B49" s="761"/>
      <c r="C49" s="762"/>
      <c r="D49" s="763"/>
      <c r="E49" s="315">
        <v>3711.1019999999999</v>
      </c>
      <c r="F49" s="315">
        <v>7626.2550000000001</v>
      </c>
      <c r="G49" s="315"/>
      <c r="H49" s="315">
        <v>2233.2910000000002</v>
      </c>
      <c r="I49" s="315"/>
      <c r="J49" s="315">
        <v>5771.777</v>
      </c>
      <c r="K49" s="315">
        <v>866.48199999999997</v>
      </c>
      <c r="L49" s="315">
        <v>197.21199999999999</v>
      </c>
      <c r="M49" s="315">
        <v>419.73</v>
      </c>
      <c r="N49" s="315">
        <v>38.912999999999997</v>
      </c>
      <c r="O49" s="315">
        <v>3462.5010000000002</v>
      </c>
      <c r="P49" s="315">
        <v>1765.2329999999999</v>
      </c>
      <c r="Q49" s="315">
        <v>4497.9179999999997</v>
      </c>
      <c r="R49" s="315"/>
      <c r="S49" s="315">
        <v>4902.2939999999999</v>
      </c>
      <c r="T49" s="315">
        <v>228.767</v>
      </c>
      <c r="U49" s="11" t="s">
        <v>468</v>
      </c>
      <c r="V49" s="757"/>
      <c r="W49" s="758"/>
      <c r="X49" s="315">
        <v>1069.223</v>
      </c>
      <c r="Y49" s="315">
        <v>10265.099</v>
      </c>
      <c r="Z49" s="315">
        <v>1457.279</v>
      </c>
      <c r="AA49" s="315">
        <v>48513.076000000001</v>
      </c>
      <c r="AB49" s="315">
        <v>25.332000000000001</v>
      </c>
      <c r="AC49" s="315">
        <v>13093.79</v>
      </c>
      <c r="AD49" s="315">
        <v>4319.6769999999997</v>
      </c>
      <c r="AE49" s="315"/>
      <c r="AF49" s="315">
        <v>10221.111000000001</v>
      </c>
      <c r="AG49" s="315">
        <v>2868.098</v>
      </c>
      <c r="AH49" s="315">
        <v>79041.084000000003</v>
      </c>
      <c r="AI49" s="315">
        <v>5058.3959999999997</v>
      </c>
    </row>
    <row r="50" spans="1:35" ht="21" customHeight="1">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2"/>
    </row>
    <row r="51" spans="1:35">
      <c r="E51" s="542"/>
      <c r="F51" s="542"/>
      <c r="G51" s="542"/>
      <c r="H51" s="542"/>
      <c r="I51" s="542"/>
      <c r="J51" s="542"/>
      <c r="O51" s="542"/>
      <c r="P51" s="542"/>
      <c r="Q51" s="542"/>
      <c r="R51" s="542"/>
      <c r="S51" s="759"/>
      <c r="Y51" s="760"/>
      <c r="AC51" s="760"/>
      <c r="AD51" s="542"/>
      <c r="AE51" s="542"/>
      <c r="AF51" s="5"/>
      <c r="AH51" s="542"/>
      <c r="AI51" s="542"/>
    </row>
    <row r="52" spans="1:35">
      <c r="A52" s="843" t="s">
        <v>1328</v>
      </c>
      <c r="B52" s="843"/>
      <c r="C52" s="843"/>
      <c r="D52" s="843"/>
      <c r="E52" s="843"/>
      <c r="F52" s="843"/>
      <c r="G52" s="843"/>
      <c r="H52" s="843"/>
      <c r="I52" s="843"/>
      <c r="J52" s="843"/>
      <c r="K52" s="843"/>
      <c r="L52" s="843"/>
      <c r="M52" s="843"/>
      <c r="N52" s="843"/>
      <c r="O52" s="843"/>
      <c r="P52" s="843"/>
      <c r="Q52" s="843"/>
      <c r="R52" s="843"/>
      <c r="S52" s="843"/>
      <c r="T52" s="843"/>
    </row>
    <row r="53" spans="1:35">
      <c r="A53" s="843" t="s">
        <v>1329</v>
      </c>
      <c r="B53" s="843"/>
      <c r="C53" s="843"/>
      <c r="D53" s="843"/>
      <c r="E53" s="843"/>
      <c r="F53" s="843"/>
      <c r="G53" s="843"/>
      <c r="H53" s="843"/>
      <c r="I53" s="843"/>
      <c r="J53" s="843"/>
      <c r="K53" s="843"/>
      <c r="L53" s="843"/>
      <c r="M53" s="843"/>
      <c r="N53" s="843"/>
      <c r="O53" s="843"/>
      <c r="P53" s="843"/>
      <c r="Q53" s="843"/>
      <c r="R53" s="843"/>
      <c r="S53" s="843"/>
      <c r="T53" s="843"/>
    </row>
    <row r="54" spans="1:35">
      <c r="A54" s="349"/>
      <c r="B54" s="390"/>
      <c r="C54" s="390"/>
      <c r="D54" s="364"/>
    </row>
    <row r="55" spans="1:35">
      <c r="AH55" s="2"/>
    </row>
  </sheetData>
  <mergeCells count="4">
    <mergeCell ref="A2:T2"/>
    <mergeCell ref="A3:T3"/>
    <mergeCell ref="A52:T52"/>
    <mergeCell ref="A53:T53"/>
  </mergeCells>
  <pageMargins left="0.70866141732283472" right="0.70866141732283472" top="0.74803149606299213" bottom="0.74803149606299213" header="0.31496062992125984" footer="0.31496062992125984"/>
  <pageSetup paperSize="9" scale="82" orientation="portrait" r:id="rId1"/>
  <colBreaks count="1" manualBreakCount="1">
    <brk id="20" max="4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dimension ref="A1:AG53"/>
  <sheetViews>
    <sheetView showGridLines="0" zoomScaleNormal="100" zoomScaleSheetLayoutView="100" workbookViewId="0"/>
  </sheetViews>
  <sheetFormatPr defaultColWidth="9.33203125" defaultRowHeight="13.2"/>
  <cols>
    <col min="1" max="1" width="0.6640625" style="2" customWidth="1"/>
    <col min="2" max="2" width="2.5546875" style="27" customWidth="1"/>
    <col min="3" max="3" width="4.6640625" style="27" customWidth="1"/>
    <col min="4" max="4" width="27.6640625" style="28" customWidth="1"/>
    <col min="5" max="16" width="5.44140625" style="2" customWidth="1"/>
    <col min="17" max="17" width="5.44140625" style="5" customWidth="1"/>
    <col min="18" max="18" width="3.6640625" style="2" customWidth="1"/>
    <col min="19" max="19" width="4.6640625" style="2" customWidth="1"/>
    <col min="20" max="20" width="27.6640625" style="28" customWidth="1"/>
    <col min="21" max="21" width="5.44140625" style="2" customWidth="1"/>
    <col min="22" max="22" width="6.33203125" style="5" bestFit="1" customWidth="1"/>
    <col min="23" max="23" width="7.33203125" style="2" bestFit="1" customWidth="1"/>
    <col min="24" max="25" width="6.33203125" style="2" bestFit="1" customWidth="1"/>
    <col min="26" max="26" width="5.33203125" style="5" bestFit="1" customWidth="1"/>
    <col min="27" max="27" width="5.44140625" style="2" customWidth="1"/>
    <col min="28" max="28" width="6.33203125" style="5" customWidth="1"/>
    <col min="29" max="29" width="5.44140625" style="2" customWidth="1"/>
    <col min="30" max="30" width="6.6640625" style="2" customWidth="1"/>
    <col min="31" max="31" width="9.33203125" style="5" customWidth="1"/>
    <col min="32" max="16384" width="9.33203125" style="2"/>
  </cols>
  <sheetData>
    <row r="1" spans="1:32" s="1" customFormat="1" ht="12.75" customHeight="1">
      <c r="A1" s="5" t="s">
        <v>1117</v>
      </c>
      <c r="B1" s="6"/>
      <c r="C1" s="6"/>
      <c r="D1" s="4"/>
      <c r="Q1" s="3"/>
      <c r="R1" s="5"/>
      <c r="S1" s="3"/>
      <c r="T1" s="4"/>
      <c r="V1" s="3"/>
      <c r="Z1" s="3"/>
      <c r="AB1" s="3"/>
      <c r="AE1" s="3"/>
    </row>
    <row r="2" spans="1:32" s="1" customFormat="1" ht="26.25" customHeight="1">
      <c r="A2" s="872" t="s">
        <v>1330</v>
      </c>
      <c r="B2" s="875"/>
      <c r="C2" s="875"/>
      <c r="D2" s="875"/>
      <c r="E2" s="875"/>
      <c r="F2" s="875"/>
      <c r="G2" s="875"/>
      <c r="H2" s="875"/>
      <c r="I2" s="875"/>
      <c r="J2" s="875"/>
      <c r="K2" s="875"/>
      <c r="L2" s="875"/>
      <c r="M2" s="875"/>
      <c r="N2" s="875"/>
      <c r="O2" s="875"/>
      <c r="P2" s="875"/>
      <c r="Q2" s="875"/>
      <c r="R2" s="3"/>
      <c r="S2" s="3"/>
      <c r="T2" s="4"/>
      <c r="V2" s="3"/>
      <c r="Z2" s="3"/>
      <c r="AB2" s="3"/>
      <c r="AE2" s="3"/>
    </row>
    <row r="3" spans="1:32" s="116" customFormat="1" ht="24.6" customHeight="1">
      <c r="A3" s="876" t="s">
        <v>1331</v>
      </c>
      <c r="B3" s="876"/>
      <c r="C3" s="876"/>
      <c r="D3" s="876"/>
      <c r="E3" s="876"/>
      <c r="F3" s="876"/>
      <c r="G3" s="876"/>
      <c r="H3" s="876"/>
      <c r="I3" s="876"/>
      <c r="J3" s="876"/>
      <c r="K3" s="876"/>
      <c r="L3" s="876"/>
      <c r="M3" s="876"/>
      <c r="N3" s="876"/>
      <c r="O3" s="876"/>
      <c r="P3" s="876"/>
      <c r="Q3" s="876"/>
      <c r="T3" s="203"/>
      <c r="AB3" s="1"/>
    </row>
    <row r="4" spans="1:32" s="116" customFormat="1" ht="12.75" customHeight="1">
      <c r="A4" s="296"/>
      <c r="B4" s="296"/>
      <c r="C4" s="296"/>
      <c r="D4" s="296"/>
      <c r="E4" s="296"/>
      <c r="F4" s="296"/>
      <c r="G4" s="296"/>
      <c r="H4" s="296"/>
      <c r="I4" s="296"/>
      <c r="J4" s="296"/>
      <c r="K4" s="296"/>
      <c r="L4" s="296"/>
      <c r="M4" s="296"/>
      <c r="N4" s="296"/>
      <c r="O4" s="296"/>
      <c r="P4" s="296"/>
      <c r="Q4" s="296"/>
      <c r="R4" s="750"/>
      <c r="S4" s="750"/>
      <c r="T4" s="751"/>
      <c r="U4" s="750"/>
      <c r="V4" s="750"/>
      <c r="W4" s="750"/>
      <c r="X4" s="750"/>
      <c r="Y4" s="750"/>
      <c r="Z4" s="750"/>
      <c r="AA4" s="750"/>
      <c r="AB4" s="750"/>
      <c r="AC4" s="750"/>
      <c r="AD4" s="750"/>
      <c r="AE4" s="750"/>
    </row>
    <row r="5" spans="1:32" s="12" customFormat="1" ht="12.75" customHeight="1">
      <c r="A5" s="29" t="s">
        <v>298</v>
      </c>
      <c r="B5" s="8"/>
      <c r="C5" s="8"/>
      <c r="D5" s="9"/>
      <c r="E5" s="10"/>
      <c r="F5" s="10"/>
      <c r="G5" s="10"/>
      <c r="H5" s="10"/>
      <c r="I5" s="10"/>
      <c r="J5" s="10"/>
      <c r="K5" s="10"/>
      <c r="L5" s="10"/>
      <c r="M5" s="10"/>
      <c r="N5" s="10"/>
      <c r="O5" s="10"/>
      <c r="P5" s="10"/>
      <c r="Q5" s="11"/>
      <c r="R5" s="29" t="s">
        <v>298</v>
      </c>
      <c r="S5" s="10"/>
      <c r="T5" s="9"/>
      <c r="U5" s="10"/>
      <c r="V5" s="11"/>
      <c r="W5" s="10"/>
      <c r="X5" s="10"/>
      <c r="Y5" s="10"/>
      <c r="Z5" s="11"/>
      <c r="AA5" s="10"/>
      <c r="AB5" s="10"/>
      <c r="AC5" s="10"/>
      <c r="AD5" s="11"/>
      <c r="AE5" s="11"/>
    </row>
    <row r="6" spans="1:32" s="1" customFormat="1" ht="14.25" customHeight="1">
      <c r="A6" s="12" t="s">
        <v>0</v>
      </c>
      <c r="B6" s="13"/>
      <c r="C6" s="13"/>
      <c r="D6" s="14"/>
      <c r="E6" s="10" t="s">
        <v>294</v>
      </c>
      <c r="F6" s="10"/>
      <c r="G6" s="10"/>
      <c r="H6" s="10"/>
      <c r="I6" s="10"/>
      <c r="J6" s="10"/>
      <c r="K6" s="10"/>
      <c r="L6" s="10"/>
      <c r="M6" s="10"/>
      <c r="N6" s="10"/>
      <c r="O6" s="10"/>
      <c r="P6" s="10"/>
      <c r="Q6" s="11"/>
      <c r="R6" s="12" t="s">
        <v>0</v>
      </c>
      <c r="S6" s="12"/>
      <c r="T6" s="14"/>
      <c r="U6" s="10" t="s">
        <v>294</v>
      </c>
      <c r="V6" s="11"/>
      <c r="W6" s="10"/>
      <c r="X6" s="10"/>
      <c r="Y6" s="10"/>
      <c r="Z6" s="11"/>
      <c r="AA6" s="10"/>
      <c r="AB6" s="10"/>
      <c r="AC6" s="10"/>
      <c r="AD6" s="11"/>
      <c r="AE6" s="11"/>
    </row>
    <row r="7" spans="1:32" s="1" customFormat="1" ht="40.5" customHeight="1">
      <c r="A7" s="15" t="s">
        <v>1</v>
      </c>
      <c r="B7" s="13"/>
      <c r="C7" s="13"/>
      <c r="D7" s="14"/>
      <c r="E7" s="752" t="s">
        <v>2</v>
      </c>
      <c r="F7" s="752" t="s">
        <v>3</v>
      </c>
      <c r="G7" s="752" t="s">
        <v>4</v>
      </c>
      <c r="H7" s="752" t="s">
        <v>138</v>
      </c>
      <c r="I7" s="752" t="s">
        <v>5</v>
      </c>
      <c r="J7" s="752" t="s">
        <v>6</v>
      </c>
      <c r="K7" s="752" t="s">
        <v>7</v>
      </c>
      <c r="L7" s="752" t="s">
        <v>8</v>
      </c>
      <c r="M7" s="752" t="s">
        <v>9</v>
      </c>
      <c r="N7" s="752" t="s">
        <v>10</v>
      </c>
      <c r="O7" s="753" t="s">
        <v>11</v>
      </c>
      <c r="P7" s="752" t="s">
        <v>12</v>
      </c>
      <c r="Q7" s="753" t="s">
        <v>13</v>
      </c>
      <c r="R7" s="15" t="s">
        <v>1</v>
      </c>
      <c r="S7" s="12"/>
      <c r="T7" s="14"/>
      <c r="U7" s="752" t="s">
        <v>14</v>
      </c>
      <c r="V7" s="753" t="s">
        <v>15</v>
      </c>
      <c r="W7" s="753" t="s">
        <v>1325</v>
      </c>
      <c r="X7" s="754" t="s">
        <v>1326</v>
      </c>
      <c r="Y7" s="752" t="s">
        <v>16</v>
      </c>
      <c r="Z7" s="753" t="s">
        <v>17</v>
      </c>
      <c r="AA7" s="752" t="s">
        <v>18</v>
      </c>
      <c r="AB7" s="753" t="s">
        <v>1327</v>
      </c>
      <c r="AC7" s="753" t="s">
        <v>411</v>
      </c>
      <c r="AD7" s="754" t="s">
        <v>20</v>
      </c>
      <c r="AE7" s="753" t="s">
        <v>1247</v>
      </c>
    </row>
    <row r="8" spans="1:32" s="19" customFormat="1" ht="10.199999999999999">
      <c r="A8" s="16" t="s">
        <v>56</v>
      </c>
      <c r="B8" s="17"/>
      <c r="C8" s="17"/>
      <c r="D8" s="18"/>
      <c r="E8" s="755">
        <v>1</v>
      </c>
      <c r="F8" s="755">
        <v>2</v>
      </c>
      <c r="G8" s="755">
        <v>3</v>
      </c>
      <c r="H8" s="755">
        <v>4</v>
      </c>
      <c r="I8" s="755">
        <v>5</v>
      </c>
      <c r="J8" s="755">
        <v>6</v>
      </c>
      <c r="K8" s="755">
        <v>7</v>
      </c>
      <c r="L8" s="755">
        <v>8</v>
      </c>
      <c r="M8" s="755">
        <v>9</v>
      </c>
      <c r="N8" s="755">
        <v>10</v>
      </c>
      <c r="O8" s="755">
        <v>11</v>
      </c>
      <c r="P8" s="755">
        <v>12</v>
      </c>
      <c r="Q8" s="755">
        <v>13</v>
      </c>
      <c r="R8" s="755"/>
      <c r="S8" s="755"/>
      <c r="T8" s="18"/>
      <c r="U8" s="756">
        <v>14</v>
      </c>
      <c r="V8" s="756">
        <v>15</v>
      </c>
      <c r="W8" s="756">
        <v>16</v>
      </c>
      <c r="X8" s="756" t="s">
        <v>473</v>
      </c>
      <c r="Y8" s="756">
        <v>17</v>
      </c>
      <c r="Z8" s="756">
        <v>18</v>
      </c>
      <c r="AA8" s="756">
        <v>19</v>
      </c>
      <c r="AB8" s="756">
        <v>20</v>
      </c>
      <c r="AC8" s="756">
        <v>21</v>
      </c>
      <c r="AD8" s="756" t="s">
        <v>1074</v>
      </c>
      <c r="AE8" s="756"/>
      <c r="AF8" s="373"/>
    </row>
    <row r="9" spans="1:32" s="19" customFormat="1" ht="12" customHeight="1">
      <c r="A9" s="20"/>
      <c r="B9" s="21"/>
      <c r="C9" s="21"/>
      <c r="D9" s="22"/>
      <c r="T9" s="22"/>
    </row>
    <row r="10" spans="1:32" s="12" customFormat="1" ht="10.199999999999999">
      <c r="B10" s="23">
        <v>1</v>
      </c>
      <c r="C10" s="13" t="s">
        <v>21</v>
      </c>
      <c r="D10" s="14"/>
      <c r="E10" s="410">
        <v>69.411000000000001</v>
      </c>
      <c r="F10" s="410">
        <v>434.12</v>
      </c>
      <c r="G10" s="410">
        <v>86.466999999999999</v>
      </c>
      <c r="H10" s="410">
        <v>394.834</v>
      </c>
      <c r="I10" s="410">
        <v>7.0679999999999996</v>
      </c>
      <c r="J10" s="410" t="s">
        <v>414</v>
      </c>
      <c r="K10" s="410">
        <v>18.712</v>
      </c>
      <c r="L10" s="410" t="s">
        <v>414</v>
      </c>
      <c r="M10" s="410">
        <v>262.45</v>
      </c>
      <c r="N10" s="410">
        <v>84.528000000000006</v>
      </c>
      <c r="O10" s="410">
        <v>88.492999999999995</v>
      </c>
      <c r="P10" s="410">
        <v>382.226</v>
      </c>
      <c r="Q10" s="410" t="s">
        <v>414</v>
      </c>
      <c r="R10" s="23">
        <v>1</v>
      </c>
      <c r="S10" s="13" t="s">
        <v>21</v>
      </c>
      <c r="T10" s="14"/>
      <c r="U10" s="410">
        <v>218.01499999999999</v>
      </c>
      <c r="V10" s="410">
        <v>537.23699999999997</v>
      </c>
      <c r="W10" s="410">
        <v>10.33</v>
      </c>
      <c r="X10" s="320">
        <v>2593.8910000000001</v>
      </c>
      <c r="Y10" s="410">
        <v>1.1819999999999999</v>
      </c>
      <c r="Z10" s="410">
        <v>91.209000000000003</v>
      </c>
      <c r="AA10" s="410" t="s">
        <v>414</v>
      </c>
      <c r="AB10" s="410">
        <v>140.506</v>
      </c>
      <c r="AC10" s="410">
        <v>113.334</v>
      </c>
      <c r="AD10" s="320">
        <v>2940.1219999999998</v>
      </c>
      <c r="AE10" s="410">
        <v>64.668000000000006</v>
      </c>
    </row>
    <row r="11" spans="1:32" s="12" customFormat="1" ht="10.199999999999999">
      <c r="B11" s="23"/>
      <c r="C11" s="13" t="s">
        <v>178</v>
      </c>
      <c r="D11" s="14" t="s">
        <v>22</v>
      </c>
      <c r="E11" s="410">
        <v>69.411000000000001</v>
      </c>
      <c r="F11" s="410">
        <v>123.09699999999999</v>
      </c>
      <c r="G11" s="410" t="s">
        <v>414</v>
      </c>
      <c r="H11" s="410">
        <v>32.485999999999997</v>
      </c>
      <c r="I11" s="410">
        <v>4.4160000000000004</v>
      </c>
      <c r="J11" s="410" t="s">
        <v>414</v>
      </c>
      <c r="K11" s="410">
        <v>11.625</v>
      </c>
      <c r="L11" s="410" t="s">
        <v>414</v>
      </c>
      <c r="M11" s="410" t="s">
        <v>414</v>
      </c>
      <c r="N11" s="410">
        <v>79.671000000000006</v>
      </c>
      <c r="O11" s="410">
        <v>79.843000000000004</v>
      </c>
      <c r="P11" s="410">
        <v>3.15</v>
      </c>
      <c r="Q11" s="410" t="s">
        <v>414</v>
      </c>
      <c r="R11" s="23"/>
      <c r="S11" s="13" t="s">
        <v>178</v>
      </c>
      <c r="T11" s="14" t="s">
        <v>22</v>
      </c>
      <c r="U11" s="410">
        <v>212.84399999999999</v>
      </c>
      <c r="V11" s="410">
        <v>252.69499999999999</v>
      </c>
      <c r="W11" s="410">
        <v>9.5</v>
      </c>
      <c r="X11" s="320">
        <v>878.73800000000006</v>
      </c>
      <c r="Y11" s="410">
        <v>1.1819999999999999</v>
      </c>
      <c r="Z11" s="410">
        <v>57.923000000000002</v>
      </c>
      <c r="AA11" s="410" t="s">
        <v>414</v>
      </c>
      <c r="AB11" s="410">
        <v>126.07599999999999</v>
      </c>
      <c r="AC11" s="410">
        <v>57.911999999999999</v>
      </c>
      <c r="AD11" s="320">
        <v>1121.8309999999999</v>
      </c>
      <c r="AE11" s="410">
        <v>51.118000000000002</v>
      </c>
    </row>
    <row r="12" spans="1:32" s="12" customFormat="1" ht="10.199999999999999">
      <c r="B12" s="23"/>
      <c r="C12" s="13"/>
      <c r="D12" s="14" t="s">
        <v>23</v>
      </c>
      <c r="E12" s="410" t="s">
        <v>414</v>
      </c>
      <c r="F12" s="410">
        <v>42.286000000000001</v>
      </c>
      <c r="G12" s="410">
        <v>86.466999999999999</v>
      </c>
      <c r="H12" s="410">
        <v>342.41899999999998</v>
      </c>
      <c r="I12" s="410" t="s">
        <v>414</v>
      </c>
      <c r="J12" s="410" t="s">
        <v>414</v>
      </c>
      <c r="K12" s="410">
        <v>7.0869999999999997</v>
      </c>
      <c r="L12" s="410" t="s">
        <v>414</v>
      </c>
      <c r="M12" s="410">
        <v>253.78800000000001</v>
      </c>
      <c r="N12" s="410">
        <v>3.794</v>
      </c>
      <c r="O12" s="410" t="s">
        <v>414</v>
      </c>
      <c r="P12" s="410">
        <v>379.07600000000002</v>
      </c>
      <c r="Q12" s="410" t="s">
        <v>414</v>
      </c>
      <c r="R12" s="23"/>
      <c r="S12" s="13"/>
      <c r="T12" s="14" t="s">
        <v>23</v>
      </c>
      <c r="U12" s="410">
        <v>5.1710000000000003</v>
      </c>
      <c r="V12" s="410">
        <v>278.291</v>
      </c>
      <c r="W12" s="410">
        <v>0.83</v>
      </c>
      <c r="X12" s="320">
        <v>1399.2090000000001</v>
      </c>
      <c r="Y12" s="410" t="s">
        <v>414</v>
      </c>
      <c r="Z12" s="410">
        <v>3.427</v>
      </c>
      <c r="AA12" s="410" t="s">
        <v>414</v>
      </c>
      <c r="AB12" s="410">
        <v>13.260999999999999</v>
      </c>
      <c r="AC12" s="410">
        <v>51.881</v>
      </c>
      <c r="AD12" s="320">
        <v>1467.778</v>
      </c>
      <c r="AE12" s="410">
        <v>12.381</v>
      </c>
    </row>
    <row r="13" spans="1:32" s="12" customFormat="1" ht="10.199999999999999">
      <c r="B13" s="23">
        <v>2</v>
      </c>
      <c r="C13" s="13" t="s">
        <v>24</v>
      </c>
      <c r="D13" s="14"/>
      <c r="E13" s="410">
        <v>5.16</v>
      </c>
      <c r="F13" s="410">
        <v>15.092000000000001</v>
      </c>
      <c r="G13" s="410" t="s">
        <v>414</v>
      </c>
      <c r="H13" s="410">
        <v>1.1339999999999999</v>
      </c>
      <c r="I13" s="410" t="s">
        <v>414</v>
      </c>
      <c r="J13" s="410" t="s">
        <v>414</v>
      </c>
      <c r="K13" s="410" t="s">
        <v>414</v>
      </c>
      <c r="L13" s="410" t="s">
        <v>414</v>
      </c>
      <c r="M13" s="410">
        <v>11.039</v>
      </c>
      <c r="N13" s="410" t="s">
        <v>414</v>
      </c>
      <c r="O13" s="410">
        <v>4.5</v>
      </c>
      <c r="P13" s="410">
        <v>7.5570000000000004</v>
      </c>
      <c r="Q13" s="410" t="s">
        <v>414</v>
      </c>
      <c r="R13" s="23">
        <v>2</v>
      </c>
      <c r="S13" s="13" t="s">
        <v>24</v>
      </c>
      <c r="T13" s="14"/>
      <c r="U13" s="410" t="s">
        <v>414</v>
      </c>
      <c r="V13" s="410">
        <v>9.4909999999999997</v>
      </c>
      <c r="W13" s="410" t="s">
        <v>414</v>
      </c>
      <c r="X13" s="320">
        <v>53.972999999999999</v>
      </c>
      <c r="Y13" s="410" t="s">
        <v>414</v>
      </c>
      <c r="Z13" s="410" t="s">
        <v>414</v>
      </c>
      <c r="AA13" s="410" t="s">
        <v>414</v>
      </c>
      <c r="AB13" s="410" t="s">
        <v>414</v>
      </c>
      <c r="AC13" s="410">
        <v>7.3609999999999998</v>
      </c>
      <c r="AD13" s="320">
        <v>61.334000000000003</v>
      </c>
      <c r="AE13" s="410" t="s">
        <v>414</v>
      </c>
    </row>
    <row r="14" spans="1:32" s="12" customFormat="1" ht="11.25" customHeight="1">
      <c r="B14" s="23"/>
      <c r="C14" s="13" t="s">
        <v>178</v>
      </c>
      <c r="D14" s="14" t="s">
        <v>25</v>
      </c>
      <c r="E14" s="410" t="s">
        <v>414</v>
      </c>
      <c r="F14" s="410" t="s">
        <v>414</v>
      </c>
      <c r="G14" s="410" t="s">
        <v>414</v>
      </c>
      <c r="H14" s="410" t="s">
        <v>414</v>
      </c>
      <c r="I14" s="410" t="s">
        <v>414</v>
      </c>
      <c r="J14" s="410" t="s">
        <v>414</v>
      </c>
      <c r="K14" s="410" t="s">
        <v>414</v>
      </c>
      <c r="L14" s="410" t="s">
        <v>414</v>
      </c>
      <c r="M14" s="410" t="s">
        <v>414</v>
      </c>
      <c r="N14" s="410" t="s">
        <v>414</v>
      </c>
      <c r="O14" s="410" t="s">
        <v>414</v>
      </c>
      <c r="P14" s="410" t="s">
        <v>414</v>
      </c>
      <c r="Q14" s="410" t="s">
        <v>414</v>
      </c>
      <c r="R14" s="23"/>
      <c r="S14" s="13" t="s">
        <v>178</v>
      </c>
      <c r="T14" s="14" t="s">
        <v>25</v>
      </c>
      <c r="U14" s="410" t="s">
        <v>414</v>
      </c>
      <c r="V14" s="410" t="s">
        <v>414</v>
      </c>
      <c r="W14" s="410" t="s">
        <v>414</v>
      </c>
      <c r="X14" s="320" t="s">
        <v>414</v>
      </c>
      <c r="Y14" s="410" t="s">
        <v>414</v>
      </c>
      <c r="Z14" s="410" t="s">
        <v>414</v>
      </c>
      <c r="AA14" s="410" t="s">
        <v>414</v>
      </c>
      <c r="AB14" s="410" t="s">
        <v>414</v>
      </c>
      <c r="AC14" s="410" t="s">
        <v>414</v>
      </c>
      <c r="AD14" s="320" t="s">
        <v>414</v>
      </c>
      <c r="AE14" s="410" t="s">
        <v>414</v>
      </c>
    </row>
    <row r="15" spans="1:32" s="12" customFormat="1" ht="10.199999999999999">
      <c r="B15" s="23">
        <v>3</v>
      </c>
      <c r="C15" s="13" t="s">
        <v>26</v>
      </c>
      <c r="D15" s="14"/>
      <c r="E15" s="410">
        <v>20.827999999999999</v>
      </c>
      <c r="F15" s="410">
        <v>369.62</v>
      </c>
      <c r="G15" s="410">
        <v>104.16500000000001</v>
      </c>
      <c r="H15" s="410">
        <v>3322.0990000000002</v>
      </c>
      <c r="I15" s="410" t="s">
        <v>414</v>
      </c>
      <c r="J15" s="410" t="s">
        <v>414</v>
      </c>
      <c r="K15" s="410" t="s">
        <v>414</v>
      </c>
      <c r="L15" s="410">
        <v>3</v>
      </c>
      <c r="M15" s="410">
        <v>125.855</v>
      </c>
      <c r="N15" s="410">
        <v>136.27799999999999</v>
      </c>
      <c r="O15" s="410">
        <v>354.68200000000002</v>
      </c>
      <c r="P15" s="410">
        <v>100.333</v>
      </c>
      <c r="Q15" s="410">
        <v>1.915</v>
      </c>
      <c r="R15" s="23">
        <v>3</v>
      </c>
      <c r="S15" s="13" t="s">
        <v>26</v>
      </c>
      <c r="T15" s="14"/>
      <c r="U15" s="410">
        <v>19.908999999999999</v>
      </c>
      <c r="V15" s="410">
        <v>446.39400000000001</v>
      </c>
      <c r="W15" s="410">
        <v>5.8</v>
      </c>
      <c r="X15" s="320">
        <v>5010.8779999999997</v>
      </c>
      <c r="Y15" s="410" t="s">
        <v>414</v>
      </c>
      <c r="Z15" s="410">
        <v>245.66300000000001</v>
      </c>
      <c r="AA15" s="410">
        <v>18.184000000000001</v>
      </c>
      <c r="AB15" s="410">
        <v>649.66399999999999</v>
      </c>
      <c r="AC15" s="410">
        <v>99.373000000000005</v>
      </c>
      <c r="AD15" s="320">
        <v>6023.7619999999997</v>
      </c>
      <c r="AE15" s="410">
        <v>114.251</v>
      </c>
    </row>
    <row r="16" spans="1:32" s="12" customFormat="1" ht="11.25" customHeight="1">
      <c r="B16" s="23"/>
      <c r="C16" s="13" t="s">
        <v>178</v>
      </c>
      <c r="D16" s="14" t="s">
        <v>27</v>
      </c>
      <c r="E16" s="410" t="s">
        <v>414</v>
      </c>
      <c r="F16" s="410">
        <v>351.77199999999999</v>
      </c>
      <c r="G16" s="410">
        <v>102.172</v>
      </c>
      <c r="H16" s="410">
        <v>626.274</v>
      </c>
      <c r="I16" s="410" t="s">
        <v>414</v>
      </c>
      <c r="J16" s="410" t="s">
        <v>414</v>
      </c>
      <c r="K16" s="410" t="s">
        <v>414</v>
      </c>
      <c r="L16" s="410" t="s">
        <v>414</v>
      </c>
      <c r="M16" s="410">
        <v>125.855</v>
      </c>
      <c r="N16" s="410">
        <v>136.27799999999999</v>
      </c>
      <c r="O16" s="410" t="s">
        <v>414</v>
      </c>
      <c r="P16" s="410">
        <v>85.823999999999998</v>
      </c>
      <c r="Q16" s="410">
        <v>1.915</v>
      </c>
      <c r="R16" s="23"/>
      <c r="S16" s="13" t="s">
        <v>178</v>
      </c>
      <c r="T16" s="14" t="s">
        <v>27</v>
      </c>
      <c r="U16" s="410">
        <v>3.2269999999999999</v>
      </c>
      <c r="V16" s="410">
        <v>121.375</v>
      </c>
      <c r="W16" s="410" t="s">
        <v>414</v>
      </c>
      <c r="X16" s="320">
        <v>1554.692</v>
      </c>
      <c r="Y16" s="410" t="s">
        <v>414</v>
      </c>
      <c r="Z16" s="410">
        <v>12.106999999999999</v>
      </c>
      <c r="AA16" s="410">
        <v>18.184000000000001</v>
      </c>
      <c r="AB16" s="410">
        <v>24.667999999999999</v>
      </c>
      <c r="AC16" s="410">
        <v>8.6890000000000001</v>
      </c>
      <c r="AD16" s="320">
        <v>1618.34</v>
      </c>
      <c r="AE16" s="410">
        <v>24.667999999999999</v>
      </c>
    </row>
    <row r="17" spans="2:31" s="12" customFormat="1" ht="10.199999999999999">
      <c r="B17" s="23"/>
      <c r="C17" s="13"/>
      <c r="D17" s="14" t="s">
        <v>28</v>
      </c>
      <c r="E17" s="410" t="s">
        <v>414</v>
      </c>
      <c r="F17" s="410">
        <v>2.145</v>
      </c>
      <c r="G17" s="410">
        <v>1.9930000000000001</v>
      </c>
      <c r="H17" s="410">
        <v>2488.23</v>
      </c>
      <c r="I17" s="410" t="s">
        <v>414</v>
      </c>
      <c r="J17" s="410" t="s">
        <v>414</v>
      </c>
      <c r="K17" s="410" t="s">
        <v>414</v>
      </c>
      <c r="L17" s="410" t="s">
        <v>414</v>
      </c>
      <c r="M17" s="410" t="s">
        <v>414</v>
      </c>
      <c r="N17" s="410" t="s">
        <v>414</v>
      </c>
      <c r="O17" s="410">
        <v>206.49600000000001</v>
      </c>
      <c r="P17" s="410">
        <v>10.022</v>
      </c>
      <c r="Q17" s="410" t="s">
        <v>414</v>
      </c>
      <c r="R17" s="23"/>
      <c r="S17" s="13"/>
      <c r="T17" s="14" t="s">
        <v>28</v>
      </c>
      <c r="U17" s="410">
        <v>5.7549999999999999</v>
      </c>
      <c r="V17" s="410">
        <v>297.464</v>
      </c>
      <c r="W17" s="410" t="s">
        <v>414</v>
      </c>
      <c r="X17" s="320">
        <v>3012.105</v>
      </c>
      <c r="Y17" s="410" t="s">
        <v>414</v>
      </c>
      <c r="Z17" s="410" t="s">
        <v>414</v>
      </c>
      <c r="AA17" s="410" t="s">
        <v>414</v>
      </c>
      <c r="AB17" s="410">
        <v>466.06700000000001</v>
      </c>
      <c r="AC17" s="410">
        <v>10.446999999999999</v>
      </c>
      <c r="AD17" s="320">
        <v>3488.6190000000001</v>
      </c>
      <c r="AE17" s="410">
        <v>60.841999999999999</v>
      </c>
    </row>
    <row r="18" spans="2:31" s="12" customFormat="1" ht="10.199999999999999">
      <c r="B18" s="23"/>
      <c r="C18" s="13"/>
      <c r="D18" s="14" t="s">
        <v>29</v>
      </c>
      <c r="E18" s="410">
        <v>20.007000000000001</v>
      </c>
      <c r="F18" s="410">
        <v>10.861000000000001</v>
      </c>
      <c r="G18" s="410" t="s">
        <v>414</v>
      </c>
      <c r="H18" s="410">
        <v>180.03200000000001</v>
      </c>
      <c r="I18" s="410" t="s">
        <v>414</v>
      </c>
      <c r="J18" s="410" t="s">
        <v>414</v>
      </c>
      <c r="K18" s="410" t="s">
        <v>414</v>
      </c>
      <c r="L18" s="410">
        <v>3</v>
      </c>
      <c r="M18" s="410" t="s">
        <v>414</v>
      </c>
      <c r="N18" s="410" t="s">
        <v>414</v>
      </c>
      <c r="O18" s="410">
        <v>18.818000000000001</v>
      </c>
      <c r="P18" s="410">
        <v>4.4870000000000001</v>
      </c>
      <c r="Q18" s="410" t="s">
        <v>414</v>
      </c>
      <c r="R18" s="23"/>
      <c r="S18" s="13"/>
      <c r="T18" s="14" t="s">
        <v>29</v>
      </c>
      <c r="U18" s="410">
        <v>10.927</v>
      </c>
      <c r="V18" s="410">
        <v>14.552</v>
      </c>
      <c r="W18" s="410">
        <v>5.8</v>
      </c>
      <c r="X18" s="320">
        <v>268.48399999999998</v>
      </c>
      <c r="Y18" s="410" t="s">
        <v>414</v>
      </c>
      <c r="Z18" s="410">
        <v>171.10599999999999</v>
      </c>
      <c r="AA18" s="410" t="s">
        <v>414</v>
      </c>
      <c r="AB18" s="410">
        <v>20.042999999999999</v>
      </c>
      <c r="AC18" s="410">
        <v>47.697000000000003</v>
      </c>
      <c r="AD18" s="320">
        <v>507.33</v>
      </c>
      <c r="AE18" s="410">
        <v>20.042999999999999</v>
      </c>
    </row>
    <row r="19" spans="2:31" s="12" customFormat="1" ht="10.199999999999999">
      <c r="B19" s="23">
        <v>4</v>
      </c>
      <c r="C19" s="13" t="s">
        <v>30</v>
      </c>
      <c r="D19" s="14"/>
      <c r="E19" s="410">
        <v>13.002000000000001</v>
      </c>
      <c r="F19" s="410">
        <v>3.6819999999999999</v>
      </c>
      <c r="G19" s="410" t="s">
        <v>414</v>
      </c>
      <c r="H19" s="410">
        <v>13.125</v>
      </c>
      <c r="I19" s="410" t="s">
        <v>414</v>
      </c>
      <c r="J19" s="410" t="s">
        <v>414</v>
      </c>
      <c r="K19" s="410" t="s">
        <v>414</v>
      </c>
      <c r="L19" s="410" t="s">
        <v>414</v>
      </c>
      <c r="M19" s="410" t="s">
        <v>414</v>
      </c>
      <c r="N19" s="410">
        <v>2.5999999999999999E-2</v>
      </c>
      <c r="O19" s="410">
        <v>3.0009999999999999</v>
      </c>
      <c r="P19" s="410">
        <v>1.994</v>
      </c>
      <c r="Q19" s="410" t="s">
        <v>414</v>
      </c>
      <c r="R19" s="23">
        <v>4</v>
      </c>
      <c r="S19" s="13" t="s">
        <v>30</v>
      </c>
      <c r="T19" s="14"/>
      <c r="U19" s="410" t="s">
        <v>414</v>
      </c>
      <c r="V19" s="410">
        <v>10</v>
      </c>
      <c r="W19" s="410" t="s">
        <v>414</v>
      </c>
      <c r="X19" s="320">
        <v>44.83</v>
      </c>
      <c r="Y19" s="410" t="s">
        <v>414</v>
      </c>
      <c r="Z19" s="410">
        <v>0.8</v>
      </c>
      <c r="AA19" s="410" t="s">
        <v>414</v>
      </c>
      <c r="AB19" s="410">
        <v>38.127000000000002</v>
      </c>
      <c r="AC19" s="410" t="s">
        <v>414</v>
      </c>
      <c r="AD19" s="320">
        <v>83.757000000000005</v>
      </c>
      <c r="AE19" s="410">
        <v>38.127000000000002</v>
      </c>
    </row>
    <row r="20" spans="2:31" s="12" customFormat="1" ht="10.199999999999999">
      <c r="B20" s="23">
        <v>5</v>
      </c>
      <c r="C20" s="13" t="s">
        <v>31</v>
      </c>
      <c r="D20" s="14"/>
      <c r="E20" s="410" t="s">
        <v>414</v>
      </c>
      <c r="F20" s="410" t="s">
        <v>414</v>
      </c>
      <c r="G20" s="410" t="s">
        <v>414</v>
      </c>
      <c r="H20" s="410" t="s">
        <v>414</v>
      </c>
      <c r="I20" s="410" t="s">
        <v>414</v>
      </c>
      <c r="J20" s="410" t="s">
        <v>414</v>
      </c>
      <c r="K20" s="410" t="s">
        <v>414</v>
      </c>
      <c r="L20" s="410" t="s">
        <v>414</v>
      </c>
      <c r="M20" s="410" t="s">
        <v>414</v>
      </c>
      <c r="N20" s="410" t="s">
        <v>414</v>
      </c>
      <c r="O20" s="410" t="s">
        <v>414</v>
      </c>
      <c r="P20" s="410" t="s">
        <v>414</v>
      </c>
      <c r="Q20" s="410" t="s">
        <v>414</v>
      </c>
      <c r="R20" s="23">
        <v>5</v>
      </c>
      <c r="S20" s="13" t="s">
        <v>31</v>
      </c>
      <c r="T20" s="14"/>
      <c r="U20" s="410" t="s">
        <v>414</v>
      </c>
      <c r="V20" s="410" t="s">
        <v>414</v>
      </c>
      <c r="W20" s="410" t="s">
        <v>414</v>
      </c>
      <c r="X20" s="320" t="s">
        <v>414</v>
      </c>
      <c r="Y20" s="410" t="s">
        <v>414</v>
      </c>
      <c r="Z20" s="410" t="s">
        <v>414</v>
      </c>
      <c r="AA20" s="410" t="s">
        <v>414</v>
      </c>
      <c r="AB20" s="410" t="s">
        <v>414</v>
      </c>
      <c r="AC20" s="410" t="s">
        <v>414</v>
      </c>
      <c r="AD20" s="320" t="s">
        <v>414</v>
      </c>
      <c r="AE20" s="410" t="s">
        <v>414</v>
      </c>
    </row>
    <row r="21" spans="2:31" s="12" customFormat="1" ht="10.199999999999999">
      <c r="B21" s="23">
        <v>6</v>
      </c>
      <c r="C21" s="13" t="s">
        <v>32</v>
      </c>
      <c r="D21" s="14"/>
      <c r="E21" s="410" t="s">
        <v>186</v>
      </c>
      <c r="F21" s="410" t="s">
        <v>186</v>
      </c>
      <c r="G21" s="410" t="s">
        <v>186</v>
      </c>
      <c r="H21" s="410" t="s">
        <v>186</v>
      </c>
      <c r="I21" s="410" t="s">
        <v>186</v>
      </c>
      <c r="J21" s="410" t="s">
        <v>186</v>
      </c>
      <c r="K21" s="410" t="s">
        <v>186</v>
      </c>
      <c r="L21" s="410" t="s">
        <v>186</v>
      </c>
      <c r="M21" s="410" t="s">
        <v>186</v>
      </c>
      <c r="N21" s="410" t="s">
        <v>186</v>
      </c>
      <c r="O21" s="410" t="s">
        <v>186</v>
      </c>
      <c r="P21" s="410" t="s">
        <v>186</v>
      </c>
      <c r="Q21" s="410" t="s">
        <v>186</v>
      </c>
      <c r="R21" s="23">
        <v>6</v>
      </c>
      <c r="S21" s="13" t="s">
        <v>32</v>
      </c>
      <c r="T21" s="14"/>
      <c r="U21" s="410" t="s">
        <v>186</v>
      </c>
      <c r="V21" s="410" t="s">
        <v>186</v>
      </c>
      <c r="W21" s="410" t="s">
        <v>186</v>
      </c>
      <c r="X21" s="320" t="s">
        <v>186</v>
      </c>
      <c r="Y21" s="410" t="s">
        <v>186</v>
      </c>
      <c r="Z21" s="410" t="s">
        <v>186</v>
      </c>
      <c r="AA21" s="410" t="s">
        <v>186</v>
      </c>
      <c r="AB21" s="410" t="s">
        <v>186</v>
      </c>
      <c r="AC21" s="410" t="s">
        <v>186</v>
      </c>
      <c r="AD21" s="320" t="s">
        <v>186</v>
      </c>
      <c r="AE21" s="410" t="s">
        <v>186</v>
      </c>
    </row>
    <row r="22" spans="2:31" s="12" customFormat="1" ht="10.199999999999999">
      <c r="B22" s="23"/>
      <c r="C22" s="13" t="s">
        <v>33</v>
      </c>
      <c r="D22" s="14"/>
      <c r="E22" s="410">
        <v>181.55799999999999</v>
      </c>
      <c r="F22" s="410">
        <v>200.25</v>
      </c>
      <c r="G22" s="410">
        <v>4.673</v>
      </c>
      <c r="H22" s="410">
        <v>391.54199999999997</v>
      </c>
      <c r="I22" s="410">
        <v>204.31200000000001</v>
      </c>
      <c r="J22" s="410">
        <v>16.108000000000001</v>
      </c>
      <c r="K22" s="410">
        <v>35.521999999999998</v>
      </c>
      <c r="L22" s="410">
        <v>85.584999999999994</v>
      </c>
      <c r="M22" s="410">
        <v>64.576999999999998</v>
      </c>
      <c r="N22" s="410" t="s">
        <v>414</v>
      </c>
      <c r="O22" s="410">
        <v>695.82399999999996</v>
      </c>
      <c r="P22" s="410">
        <v>103.31100000000001</v>
      </c>
      <c r="Q22" s="410">
        <v>47.48</v>
      </c>
      <c r="R22" s="23"/>
      <c r="S22" s="13" t="s">
        <v>33</v>
      </c>
      <c r="T22" s="14"/>
      <c r="U22" s="410">
        <v>274.74599999999998</v>
      </c>
      <c r="V22" s="410">
        <v>1487.6849999999999</v>
      </c>
      <c r="W22" s="410" t="s">
        <v>414</v>
      </c>
      <c r="X22" s="320">
        <v>3793.1729999999998</v>
      </c>
      <c r="Y22" s="410">
        <v>5.4450000000000003</v>
      </c>
      <c r="Z22" s="410">
        <v>43.540999999999997</v>
      </c>
      <c r="AA22" s="410" t="s">
        <v>414</v>
      </c>
      <c r="AB22" s="410">
        <v>4883.5990000000002</v>
      </c>
      <c r="AC22" s="410">
        <v>25.774999999999999</v>
      </c>
      <c r="AD22" s="320">
        <v>8751.5329999999994</v>
      </c>
      <c r="AE22" s="410">
        <v>1719.327</v>
      </c>
    </row>
    <row r="23" spans="2:31" s="12" customFormat="1" ht="10.199999999999999">
      <c r="B23" s="23"/>
      <c r="C23" s="13" t="s">
        <v>178</v>
      </c>
      <c r="D23" s="14" t="s">
        <v>34</v>
      </c>
      <c r="E23" s="410">
        <v>38.353000000000002</v>
      </c>
      <c r="F23" s="410" t="s">
        <v>414</v>
      </c>
      <c r="G23" s="410" t="s">
        <v>414</v>
      </c>
      <c r="H23" s="410">
        <v>5.93</v>
      </c>
      <c r="I23" s="410">
        <v>101.247</v>
      </c>
      <c r="J23" s="410" t="s">
        <v>414</v>
      </c>
      <c r="K23" s="410">
        <v>30.939</v>
      </c>
      <c r="L23" s="410" t="s">
        <v>414</v>
      </c>
      <c r="M23" s="410">
        <v>3.1110000000000002</v>
      </c>
      <c r="N23" s="410" t="s">
        <v>414</v>
      </c>
      <c r="O23" s="410">
        <v>32.115000000000002</v>
      </c>
      <c r="P23" s="410" t="s">
        <v>414</v>
      </c>
      <c r="Q23" s="410" t="s">
        <v>414</v>
      </c>
      <c r="R23" s="23"/>
      <c r="S23" s="13" t="s">
        <v>178</v>
      </c>
      <c r="T23" s="14" t="s">
        <v>34</v>
      </c>
      <c r="U23" s="410">
        <v>38.655000000000001</v>
      </c>
      <c r="V23" s="410">
        <v>16.577999999999999</v>
      </c>
      <c r="W23" s="410" t="s">
        <v>414</v>
      </c>
      <c r="X23" s="320">
        <v>266.928</v>
      </c>
      <c r="Y23" s="410">
        <v>5.4450000000000003</v>
      </c>
      <c r="Z23" s="410">
        <v>2.552</v>
      </c>
      <c r="AA23" s="410" t="s">
        <v>414</v>
      </c>
      <c r="AB23" s="410">
        <v>3327.4209999999998</v>
      </c>
      <c r="AC23" s="410">
        <v>14.808999999999999</v>
      </c>
      <c r="AD23" s="320">
        <v>3617.1550000000002</v>
      </c>
      <c r="AE23" s="410">
        <v>1075.326</v>
      </c>
    </row>
    <row r="24" spans="2:31" s="12" customFormat="1" ht="10.199999999999999">
      <c r="B24" s="23"/>
      <c r="C24" s="13"/>
      <c r="D24" s="14" t="s">
        <v>35</v>
      </c>
      <c r="E24" s="410" t="s">
        <v>414</v>
      </c>
      <c r="F24" s="410">
        <v>196.23599999999999</v>
      </c>
      <c r="G24" s="410">
        <v>4.673</v>
      </c>
      <c r="H24" s="410">
        <v>239.90700000000001</v>
      </c>
      <c r="I24" s="410">
        <v>7.0090000000000003</v>
      </c>
      <c r="J24" s="410" t="s">
        <v>414</v>
      </c>
      <c r="K24" s="410">
        <v>3.2930000000000001</v>
      </c>
      <c r="L24" s="410" t="s">
        <v>414</v>
      </c>
      <c r="M24" s="410">
        <v>50.27</v>
      </c>
      <c r="N24" s="410" t="s">
        <v>414</v>
      </c>
      <c r="O24" s="410">
        <v>10.746</v>
      </c>
      <c r="P24" s="410">
        <v>1.673</v>
      </c>
      <c r="Q24" s="410" t="s">
        <v>414</v>
      </c>
      <c r="R24" s="23"/>
      <c r="S24" s="13"/>
      <c r="T24" s="14" t="s">
        <v>35</v>
      </c>
      <c r="U24" s="410" t="s">
        <v>414</v>
      </c>
      <c r="V24" s="410">
        <v>38.095999999999997</v>
      </c>
      <c r="W24" s="410" t="s">
        <v>414</v>
      </c>
      <c r="X24" s="320">
        <v>551.90300000000002</v>
      </c>
      <c r="Y24" s="410" t="s">
        <v>414</v>
      </c>
      <c r="Z24" s="410">
        <v>6.0060000000000002</v>
      </c>
      <c r="AA24" s="410" t="s">
        <v>414</v>
      </c>
      <c r="AB24" s="410">
        <v>6.41</v>
      </c>
      <c r="AC24" s="410">
        <v>7.1580000000000004</v>
      </c>
      <c r="AD24" s="320">
        <v>571.47699999999998</v>
      </c>
      <c r="AE24" s="410">
        <v>6.41</v>
      </c>
    </row>
    <row r="25" spans="2:31" s="12" customFormat="1" ht="10.199999999999999">
      <c r="B25" s="23"/>
      <c r="C25" s="13"/>
      <c r="D25" s="14" t="s">
        <v>36</v>
      </c>
      <c r="E25" s="410" t="s">
        <v>414</v>
      </c>
      <c r="F25" s="410" t="s">
        <v>414</v>
      </c>
      <c r="G25" s="410" t="s">
        <v>414</v>
      </c>
      <c r="H25" s="410">
        <v>94.69</v>
      </c>
      <c r="I25" s="410">
        <v>96.055999999999997</v>
      </c>
      <c r="J25" s="410">
        <v>16.108000000000001</v>
      </c>
      <c r="K25" s="410" t="s">
        <v>414</v>
      </c>
      <c r="L25" s="410">
        <v>85.061999999999998</v>
      </c>
      <c r="M25" s="410">
        <v>7.5179999999999998</v>
      </c>
      <c r="N25" s="410" t="s">
        <v>414</v>
      </c>
      <c r="O25" s="410">
        <v>407.24700000000001</v>
      </c>
      <c r="P25" s="410">
        <v>100.471</v>
      </c>
      <c r="Q25" s="410">
        <v>47.48</v>
      </c>
      <c r="R25" s="23"/>
      <c r="S25" s="13"/>
      <c r="T25" s="14" t="s">
        <v>36</v>
      </c>
      <c r="U25" s="410">
        <v>185.78800000000001</v>
      </c>
      <c r="V25" s="410">
        <v>517.40200000000004</v>
      </c>
      <c r="W25" s="410" t="s">
        <v>414</v>
      </c>
      <c r="X25" s="320">
        <v>1557.8219999999999</v>
      </c>
      <c r="Y25" s="410" t="s">
        <v>414</v>
      </c>
      <c r="Z25" s="410">
        <v>34.36</v>
      </c>
      <c r="AA25" s="410" t="s">
        <v>414</v>
      </c>
      <c r="AB25" s="410">
        <v>657.55600000000004</v>
      </c>
      <c r="AC25" s="410">
        <v>3.8079999999999998</v>
      </c>
      <c r="AD25" s="320">
        <v>2253.5459999999998</v>
      </c>
      <c r="AE25" s="410">
        <v>242.78899999999999</v>
      </c>
    </row>
    <row r="26" spans="2:31" s="12" customFormat="1" ht="10.199999999999999">
      <c r="B26" s="23"/>
      <c r="C26" s="13"/>
      <c r="D26" s="14" t="s">
        <v>37</v>
      </c>
      <c r="E26" s="410">
        <v>143.20500000000001</v>
      </c>
      <c r="F26" s="410" t="s">
        <v>414</v>
      </c>
      <c r="G26" s="410" t="s">
        <v>414</v>
      </c>
      <c r="H26" s="410">
        <v>37.04</v>
      </c>
      <c r="I26" s="410" t="s">
        <v>414</v>
      </c>
      <c r="J26" s="410" t="s">
        <v>414</v>
      </c>
      <c r="K26" s="410">
        <v>1.29</v>
      </c>
      <c r="L26" s="410">
        <v>0.52300000000000002</v>
      </c>
      <c r="M26" s="410" t="s">
        <v>414</v>
      </c>
      <c r="N26" s="410" t="s">
        <v>414</v>
      </c>
      <c r="O26" s="410">
        <v>245.191</v>
      </c>
      <c r="P26" s="410" t="s">
        <v>414</v>
      </c>
      <c r="Q26" s="410" t="s">
        <v>414</v>
      </c>
      <c r="R26" s="23"/>
      <c r="S26" s="13"/>
      <c r="T26" s="14" t="s">
        <v>37</v>
      </c>
      <c r="U26" s="410">
        <v>50.302999999999997</v>
      </c>
      <c r="V26" s="410">
        <v>912.85799999999995</v>
      </c>
      <c r="W26" s="410" t="s">
        <v>414</v>
      </c>
      <c r="X26" s="320">
        <v>1390.41</v>
      </c>
      <c r="Y26" s="410" t="s">
        <v>414</v>
      </c>
      <c r="Z26" s="410" t="s">
        <v>414</v>
      </c>
      <c r="AA26" s="410" t="s">
        <v>414</v>
      </c>
      <c r="AB26" s="410">
        <v>880.69</v>
      </c>
      <c r="AC26" s="410" t="s">
        <v>414</v>
      </c>
      <c r="AD26" s="320">
        <v>2271.1</v>
      </c>
      <c r="AE26" s="410">
        <v>383.28</v>
      </c>
    </row>
    <row r="27" spans="2:31" s="12" customFormat="1" ht="10.199999999999999">
      <c r="B27" s="23">
        <v>7</v>
      </c>
      <c r="C27" s="13" t="s">
        <v>38</v>
      </c>
      <c r="D27" s="14"/>
      <c r="E27" s="410" t="s">
        <v>186</v>
      </c>
      <c r="F27" s="410" t="s">
        <v>186</v>
      </c>
      <c r="G27" s="410" t="s">
        <v>186</v>
      </c>
      <c r="H27" s="410" t="s">
        <v>186</v>
      </c>
      <c r="I27" s="410" t="s">
        <v>186</v>
      </c>
      <c r="J27" s="410" t="s">
        <v>186</v>
      </c>
      <c r="K27" s="410" t="s">
        <v>186</v>
      </c>
      <c r="L27" s="410" t="s">
        <v>186</v>
      </c>
      <c r="M27" s="410" t="s">
        <v>186</v>
      </c>
      <c r="N27" s="410" t="s">
        <v>186</v>
      </c>
      <c r="O27" s="410" t="s">
        <v>186</v>
      </c>
      <c r="P27" s="410" t="s">
        <v>186</v>
      </c>
      <c r="Q27" s="410" t="s">
        <v>186</v>
      </c>
      <c r="R27" s="23">
        <v>7</v>
      </c>
      <c r="S27" s="13" t="s">
        <v>38</v>
      </c>
      <c r="T27" s="14"/>
      <c r="U27" s="410" t="s">
        <v>186</v>
      </c>
      <c r="V27" s="410" t="s">
        <v>186</v>
      </c>
      <c r="W27" s="410" t="s">
        <v>186</v>
      </c>
      <c r="X27" s="320" t="s">
        <v>186</v>
      </c>
      <c r="Y27" s="410" t="s">
        <v>186</v>
      </c>
      <c r="Z27" s="410" t="s">
        <v>186</v>
      </c>
      <c r="AA27" s="410" t="s">
        <v>186</v>
      </c>
      <c r="AB27" s="410" t="s">
        <v>186</v>
      </c>
      <c r="AC27" s="410" t="s">
        <v>186</v>
      </c>
      <c r="AD27" s="320" t="s">
        <v>186</v>
      </c>
      <c r="AE27" s="410" t="s">
        <v>186</v>
      </c>
    </row>
    <row r="28" spans="2:31" s="12" customFormat="1" ht="10.199999999999999">
      <c r="B28" s="23"/>
      <c r="C28" s="13" t="s">
        <v>39</v>
      </c>
      <c r="D28" s="14"/>
      <c r="E28" s="410">
        <v>1174.222</v>
      </c>
      <c r="F28" s="410">
        <v>1076.1880000000001</v>
      </c>
      <c r="G28" s="410">
        <v>71.067999999999998</v>
      </c>
      <c r="H28" s="410">
        <v>1842.229</v>
      </c>
      <c r="I28" s="410">
        <v>100.44</v>
      </c>
      <c r="J28" s="410" t="s">
        <v>414</v>
      </c>
      <c r="K28" s="410">
        <v>115.101</v>
      </c>
      <c r="L28" s="410" t="s">
        <v>414</v>
      </c>
      <c r="M28" s="410" t="s">
        <v>414</v>
      </c>
      <c r="N28" s="410">
        <v>176.18100000000001</v>
      </c>
      <c r="O28" s="410">
        <v>955.51800000000003</v>
      </c>
      <c r="P28" s="410">
        <v>834.42700000000002</v>
      </c>
      <c r="Q28" s="410" t="s">
        <v>414</v>
      </c>
      <c r="R28" s="23"/>
      <c r="S28" s="13" t="s">
        <v>39</v>
      </c>
      <c r="T28" s="14"/>
      <c r="U28" s="410">
        <v>367.95299999999997</v>
      </c>
      <c r="V28" s="410">
        <v>217.93100000000001</v>
      </c>
      <c r="W28" s="410" t="s">
        <v>414</v>
      </c>
      <c r="X28" s="320">
        <v>6931.2579999999998</v>
      </c>
      <c r="Y28" s="410">
        <v>9.3109999999999999</v>
      </c>
      <c r="Z28" s="410">
        <v>3095.3029999999999</v>
      </c>
      <c r="AA28" s="410" t="s">
        <v>414</v>
      </c>
      <c r="AB28" s="410">
        <v>3989.5619999999999</v>
      </c>
      <c r="AC28" s="410">
        <v>310.77100000000002</v>
      </c>
      <c r="AD28" s="320">
        <v>14336.205</v>
      </c>
      <c r="AE28" s="410">
        <v>2309.2629999999999</v>
      </c>
    </row>
    <row r="29" spans="2:31" s="12" customFormat="1" ht="10.199999999999999">
      <c r="B29" s="23"/>
      <c r="C29" s="13" t="s">
        <v>178</v>
      </c>
      <c r="D29" s="14" t="s">
        <v>40</v>
      </c>
      <c r="E29" s="410">
        <v>1174.222</v>
      </c>
      <c r="F29" s="410">
        <v>1076.1880000000001</v>
      </c>
      <c r="G29" s="410">
        <v>71.067999999999998</v>
      </c>
      <c r="H29" s="410">
        <v>1806.5830000000001</v>
      </c>
      <c r="I29" s="410">
        <v>100.44</v>
      </c>
      <c r="J29" s="410" t="s">
        <v>414</v>
      </c>
      <c r="K29" s="410">
        <v>115.101</v>
      </c>
      <c r="L29" s="410" t="s">
        <v>414</v>
      </c>
      <c r="M29" s="410" t="s">
        <v>414</v>
      </c>
      <c r="N29" s="410">
        <v>176.18100000000001</v>
      </c>
      <c r="O29" s="410">
        <v>947.79600000000005</v>
      </c>
      <c r="P29" s="410">
        <v>834.42700000000002</v>
      </c>
      <c r="Q29" s="410" t="s">
        <v>414</v>
      </c>
      <c r="R29" s="23"/>
      <c r="S29" s="13" t="s">
        <v>178</v>
      </c>
      <c r="T29" s="14" t="s">
        <v>40</v>
      </c>
      <c r="U29" s="410">
        <v>367.95299999999997</v>
      </c>
      <c r="V29" s="410">
        <v>204.93799999999999</v>
      </c>
      <c r="W29" s="410" t="s">
        <v>414</v>
      </c>
      <c r="X29" s="320">
        <v>6874.8969999999999</v>
      </c>
      <c r="Y29" s="410">
        <v>9.3109999999999999</v>
      </c>
      <c r="Z29" s="410">
        <v>3095.3029999999999</v>
      </c>
      <c r="AA29" s="410" t="s">
        <v>414</v>
      </c>
      <c r="AB29" s="410">
        <v>3985.971</v>
      </c>
      <c r="AC29" s="410">
        <v>310.77100000000002</v>
      </c>
      <c r="AD29" s="320">
        <v>14276.253000000001</v>
      </c>
      <c r="AE29" s="410">
        <v>2305.672</v>
      </c>
    </row>
    <row r="30" spans="2:31" s="12" customFormat="1" ht="10.199999999999999">
      <c r="B30" s="23">
        <v>8</v>
      </c>
      <c r="C30" s="13" t="s">
        <v>41</v>
      </c>
      <c r="D30" s="14"/>
      <c r="E30" s="410" t="s">
        <v>186</v>
      </c>
      <c r="F30" s="410" t="s">
        <v>186</v>
      </c>
      <c r="G30" s="410" t="s">
        <v>186</v>
      </c>
      <c r="H30" s="410" t="s">
        <v>186</v>
      </c>
      <c r="I30" s="410" t="s">
        <v>186</v>
      </c>
      <c r="J30" s="410" t="s">
        <v>186</v>
      </c>
      <c r="K30" s="410" t="s">
        <v>186</v>
      </c>
      <c r="L30" s="410" t="s">
        <v>186</v>
      </c>
      <c r="M30" s="410" t="s">
        <v>186</v>
      </c>
      <c r="N30" s="410" t="s">
        <v>186</v>
      </c>
      <c r="O30" s="410" t="s">
        <v>186</v>
      </c>
      <c r="P30" s="410" t="s">
        <v>186</v>
      </c>
      <c r="Q30" s="410" t="s">
        <v>186</v>
      </c>
      <c r="R30" s="23">
        <v>8</v>
      </c>
      <c r="S30" s="13" t="s">
        <v>41</v>
      </c>
      <c r="T30" s="14"/>
      <c r="U30" s="410" t="s">
        <v>186</v>
      </c>
      <c r="V30" s="410" t="s">
        <v>186</v>
      </c>
      <c r="W30" s="410" t="s">
        <v>186</v>
      </c>
      <c r="X30" s="320" t="s">
        <v>186</v>
      </c>
      <c r="Y30" s="410" t="s">
        <v>186</v>
      </c>
      <c r="Z30" s="410" t="s">
        <v>186</v>
      </c>
      <c r="AA30" s="410" t="s">
        <v>186</v>
      </c>
      <c r="AB30" s="410" t="s">
        <v>186</v>
      </c>
      <c r="AC30" s="410" t="s">
        <v>186</v>
      </c>
      <c r="AD30" s="320" t="s">
        <v>186</v>
      </c>
      <c r="AE30" s="410" t="s">
        <v>186</v>
      </c>
    </row>
    <row r="31" spans="2:31" s="12" customFormat="1" ht="10.199999999999999">
      <c r="B31" s="23"/>
      <c r="C31" s="13" t="s">
        <v>42</v>
      </c>
      <c r="D31" s="14"/>
      <c r="E31" s="410">
        <v>155.023</v>
      </c>
      <c r="F31" s="410">
        <v>73.599999999999994</v>
      </c>
      <c r="G31" s="410">
        <v>30.195</v>
      </c>
      <c r="H31" s="410">
        <v>133.54900000000001</v>
      </c>
      <c r="I31" s="410">
        <v>3.6930000000000001</v>
      </c>
      <c r="J31" s="410" t="s">
        <v>414</v>
      </c>
      <c r="K31" s="410" t="s">
        <v>414</v>
      </c>
      <c r="L31" s="410" t="s">
        <v>414</v>
      </c>
      <c r="M31" s="410">
        <v>1.55</v>
      </c>
      <c r="N31" s="410" t="s">
        <v>414</v>
      </c>
      <c r="O31" s="410">
        <v>461.29</v>
      </c>
      <c r="P31" s="410" t="s">
        <v>414</v>
      </c>
      <c r="Q31" s="410" t="s">
        <v>414</v>
      </c>
      <c r="R31" s="23"/>
      <c r="S31" s="13" t="s">
        <v>42</v>
      </c>
      <c r="T31" s="14"/>
      <c r="U31" s="410">
        <v>20.571000000000002</v>
      </c>
      <c r="V31" s="410">
        <v>90.144999999999996</v>
      </c>
      <c r="W31" s="410" t="s">
        <v>414</v>
      </c>
      <c r="X31" s="320">
        <v>969.61599999999999</v>
      </c>
      <c r="Y31" s="410" t="s">
        <v>414</v>
      </c>
      <c r="Z31" s="410">
        <v>119.331</v>
      </c>
      <c r="AA31" s="410" t="s">
        <v>414</v>
      </c>
      <c r="AB31" s="410">
        <v>107.825</v>
      </c>
      <c r="AC31" s="410">
        <v>128.31200000000001</v>
      </c>
      <c r="AD31" s="320">
        <v>1325.0840000000001</v>
      </c>
      <c r="AE31" s="410">
        <v>88.483000000000004</v>
      </c>
    </row>
    <row r="32" spans="2:31" s="12" customFormat="1" ht="10.199999999999999">
      <c r="B32" s="23">
        <v>9</v>
      </c>
      <c r="C32" s="13" t="s">
        <v>43</v>
      </c>
      <c r="D32" s="14"/>
      <c r="E32" s="410" t="s">
        <v>414</v>
      </c>
      <c r="F32" s="410">
        <v>54.296999999999997</v>
      </c>
      <c r="G32" s="410">
        <v>221.16399999999999</v>
      </c>
      <c r="H32" s="410">
        <v>19.039000000000001</v>
      </c>
      <c r="I32" s="410" t="s">
        <v>414</v>
      </c>
      <c r="J32" s="410" t="s">
        <v>414</v>
      </c>
      <c r="K32" s="410" t="s">
        <v>414</v>
      </c>
      <c r="L32" s="410" t="s">
        <v>414</v>
      </c>
      <c r="M32" s="410" t="s">
        <v>414</v>
      </c>
      <c r="N32" s="410">
        <v>38.628</v>
      </c>
      <c r="O32" s="410">
        <v>3.8450000000000002</v>
      </c>
      <c r="P32" s="410">
        <v>5.5229999999999997</v>
      </c>
      <c r="Q32" s="410" t="s">
        <v>414</v>
      </c>
      <c r="R32" s="23">
        <v>9</v>
      </c>
      <c r="S32" s="13" t="s">
        <v>43</v>
      </c>
      <c r="T32" s="14"/>
      <c r="U32" s="410" t="s">
        <v>414</v>
      </c>
      <c r="V32" s="410">
        <v>13.542999999999999</v>
      </c>
      <c r="W32" s="410" t="s">
        <v>414</v>
      </c>
      <c r="X32" s="320">
        <v>356.03899999999999</v>
      </c>
      <c r="Y32" s="410">
        <v>7.22</v>
      </c>
      <c r="Z32" s="410">
        <v>133.29499999999999</v>
      </c>
      <c r="AA32" s="410" t="s">
        <v>414</v>
      </c>
      <c r="AB32" s="410">
        <v>16.757999999999999</v>
      </c>
      <c r="AC32" s="410" t="s">
        <v>414</v>
      </c>
      <c r="AD32" s="320">
        <v>513.31200000000001</v>
      </c>
      <c r="AE32" s="410">
        <v>16.757999999999999</v>
      </c>
    </row>
    <row r="33" spans="1:33" s="12" customFormat="1" ht="10.199999999999999">
      <c r="B33" s="23">
        <v>10</v>
      </c>
      <c r="C33" s="13" t="s">
        <v>44</v>
      </c>
      <c r="D33" s="14"/>
      <c r="E33" s="410">
        <v>161.35599999999999</v>
      </c>
      <c r="F33" s="410">
        <v>124.95699999999999</v>
      </c>
      <c r="G33" s="410" t="s">
        <v>414</v>
      </c>
      <c r="H33" s="410">
        <v>119.843</v>
      </c>
      <c r="I33" s="410" t="s">
        <v>414</v>
      </c>
      <c r="J33" s="410" t="s">
        <v>414</v>
      </c>
      <c r="K33" s="410" t="s">
        <v>414</v>
      </c>
      <c r="L33" s="410">
        <v>45.722999999999999</v>
      </c>
      <c r="M33" s="410">
        <v>14.708</v>
      </c>
      <c r="N33" s="410">
        <v>4.4480000000000004</v>
      </c>
      <c r="O33" s="410">
        <v>21.123000000000001</v>
      </c>
      <c r="P33" s="410">
        <v>8.7789999999999999</v>
      </c>
      <c r="Q33" s="410">
        <v>29.553000000000001</v>
      </c>
      <c r="R33" s="23">
        <v>10</v>
      </c>
      <c r="S33" s="13" t="s">
        <v>44</v>
      </c>
      <c r="T33" s="14"/>
      <c r="U33" s="410">
        <v>157.131</v>
      </c>
      <c r="V33" s="410">
        <v>44.545999999999999</v>
      </c>
      <c r="W33" s="410">
        <v>4.5</v>
      </c>
      <c r="X33" s="320">
        <v>736.66700000000003</v>
      </c>
      <c r="Y33" s="410" t="s">
        <v>414</v>
      </c>
      <c r="Z33" s="410">
        <v>87.71</v>
      </c>
      <c r="AA33" s="410" t="s">
        <v>414</v>
      </c>
      <c r="AB33" s="410">
        <v>456.20400000000001</v>
      </c>
      <c r="AC33" s="410">
        <v>22.838000000000001</v>
      </c>
      <c r="AD33" s="320">
        <v>1303.4190000000001</v>
      </c>
      <c r="AE33" s="410">
        <v>100.479</v>
      </c>
    </row>
    <row r="34" spans="1:33" s="12" customFormat="1" ht="10.199999999999999">
      <c r="B34" s="23">
        <v>11</v>
      </c>
      <c r="C34" s="13" t="s">
        <v>45</v>
      </c>
      <c r="D34" s="14"/>
      <c r="E34" s="410">
        <v>0.28399999999999997</v>
      </c>
      <c r="F34" s="410">
        <v>2.5270000000000001</v>
      </c>
      <c r="G34" s="410" t="s">
        <v>414</v>
      </c>
      <c r="H34" s="410">
        <v>1.855</v>
      </c>
      <c r="I34" s="410" t="s">
        <v>414</v>
      </c>
      <c r="J34" s="410">
        <v>5.8810000000000002</v>
      </c>
      <c r="K34" s="410" t="s">
        <v>414</v>
      </c>
      <c r="L34" s="410" t="s">
        <v>414</v>
      </c>
      <c r="M34" s="410" t="s">
        <v>414</v>
      </c>
      <c r="N34" s="410" t="s">
        <v>414</v>
      </c>
      <c r="O34" s="410">
        <v>0.57699999999999996</v>
      </c>
      <c r="P34" s="410">
        <v>0.57199999999999995</v>
      </c>
      <c r="Q34" s="410" t="s">
        <v>414</v>
      </c>
      <c r="R34" s="23">
        <v>11</v>
      </c>
      <c r="S34" s="13" t="s">
        <v>45</v>
      </c>
      <c r="T34" s="14"/>
      <c r="U34" s="410" t="s">
        <v>414</v>
      </c>
      <c r="V34" s="410">
        <v>2.8540000000000001</v>
      </c>
      <c r="W34" s="410">
        <v>0.47599999999999998</v>
      </c>
      <c r="X34" s="320">
        <v>15.026</v>
      </c>
      <c r="Y34" s="410" t="s">
        <v>414</v>
      </c>
      <c r="Z34" s="410">
        <v>6.9550000000000001</v>
      </c>
      <c r="AA34" s="410" t="s">
        <v>414</v>
      </c>
      <c r="AB34" s="410">
        <v>7.49</v>
      </c>
      <c r="AC34" s="410" t="s">
        <v>414</v>
      </c>
      <c r="AD34" s="320">
        <v>29.471</v>
      </c>
      <c r="AE34" s="410">
        <v>4.3710000000000004</v>
      </c>
    </row>
    <row r="35" spans="1:33" s="12" customFormat="1" ht="10.199999999999999">
      <c r="B35" s="23">
        <v>12</v>
      </c>
      <c r="C35" s="13" t="s">
        <v>46</v>
      </c>
      <c r="D35" s="14"/>
      <c r="E35" s="410">
        <v>356.59800000000001</v>
      </c>
      <c r="F35" s="410">
        <v>13.555999999999999</v>
      </c>
      <c r="G35" s="410">
        <v>80.254000000000005</v>
      </c>
      <c r="H35" s="410">
        <v>58.668999999999997</v>
      </c>
      <c r="I35" s="410">
        <v>0.154</v>
      </c>
      <c r="J35" s="410" t="s">
        <v>414</v>
      </c>
      <c r="K35" s="410" t="s">
        <v>414</v>
      </c>
      <c r="L35" s="410" t="s">
        <v>414</v>
      </c>
      <c r="M35" s="410">
        <v>8.4239999999999995</v>
      </c>
      <c r="N35" s="410">
        <v>0.67800000000000005</v>
      </c>
      <c r="O35" s="410">
        <v>3.0030000000000001</v>
      </c>
      <c r="P35" s="410">
        <v>29.863</v>
      </c>
      <c r="Q35" s="410" t="s">
        <v>414</v>
      </c>
      <c r="R35" s="23">
        <v>12</v>
      </c>
      <c r="S35" s="13" t="s">
        <v>46</v>
      </c>
      <c r="T35" s="14"/>
      <c r="U35" s="410">
        <v>1.76</v>
      </c>
      <c r="V35" s="410">
        <v>131.63399999999999</v>
      </c>
      <c r="W35" s="410" t="s">
        <v>414</v>
      </c>
      <c r="X35" s="320">
        <v>684.59299999999996</v>
      </c>
      <c r="Y35" s="410" t="s">
        <v>414</v>
      </c>
      <c r="Z35" s="410">
        <v>1.7569999999999999</v>
      </c>
      <c r="AA35" s="410" t="s">
        <v>414</v>
      </c>
      <c r="AB35" s="410">
        <v>420.95800000000003</v>
      </c>
      <c r="AC35" s="410">
        <v>1.1080000000000001</v>
      </c>
      <c r="AD35" s="320">
        <v>1108.4159999999999</v>
      </c>
      <c r="AE35" s="410">
        <v>75.756</v>
      </c>
    </row>
    <row r="36" spans="1:33" s="12" customFormat="1" ht="10.199999999999999">
      <c r="B36" s="23">
        <v>13</v>
      </c>
      <c r="C36" s="13" t="s">
        <v>47</v>
      </c>
      <c r="D36" s="14"/>
      <c r="E36" s="410" t="s">
        <v>414</v>
      </c>
      <c r="F36" s="410" t="s">
        <v>414</v>
      </c>
      <c r="G36" s="410" t="s">
        <v>414</v>
      </c>
      <c r="H36" s="410" t="s">
        <v>414</v>
      </c>
      <c r="I36" s="410" t="s">
        <v>414</v>
      </c>
      <c r="J36" s="410" t="s">
        <v>414</v>
      </c>
      <c r="K36" s="410" t="s">
        <v>414</v>
      </c>
      <c r="L36" s="410" t="s">
        <v>414</v>
      </c>
      <c r="M36" s="410" t="s">
        <v>414</v>
      </c>
      <c r="N36" s="410" t="s">
        <v>414</v>
      </c>
      <c r="O36" s="410" t="s">
        <v>414</v>
      </c>
      <c r="P36" s="410" t="s">
        <v>414</v>
      </c>
      <c r="Q36" s="410" t="s">
        <v>414</v>
      </c>
      <c r="R36" s="23">
        <v>13</v>
      </c>
      <c r="S36" s="13" t="s">
        <v>47</v>
      </c>
      <c r="T36" s="14"/>
      <c r="U36" s="410" t="s">
        <v>414</v>
      </c>
      <c r="V36" s="410" t="s">
        <v>414</v>
      </c>
      <c r="W36" s="410" t="s">
        <v>414</v>
      </c>
      <c r="X36" s="320" t="s">
        <v>414</v>
      </c>
      <c r="Y36" s="410" t="s">
        <v>414</v>
      </c>
      <c r="Z36" s="410" t="s">
        <v>414</v>
      </c>
      <c r="AA36" s="410" t="s">
        <v>414</v>
      </c>
      <c r="AB36" s="410" t="s">
        <v>414</v>
      </c>
      <c r="AC36" s="410" t="s">
        <v>414</v>
      </c>
      <c r="AD36" s="320" t="s">
        <v>414</v>
      </c>
      <c r="AE36" s="410" t="s">
        <v>414</v>
      </c>
    </row>
    <row r="37" spans="1:33" s="12" customFormat="1" ht="10.199999999999999">
      <c r="B37" s="23">
        <v>14</v>
      </c>
      <c r="C37" s="13" t="s">
        <v>48</v>
      </c>
      <c r="D37" s="14"/>
      <c r="E37" s="410">
        <v>5.9649999999999999</v>
      </c>
      <c r="F37" s="410">
        <v>94.629000000000005</v>
      </c>
      <c r="G37" s="410">
        <v>4.452</v>
      </c>
      <c r="H37" s="410">
        <v>0.06</v>
      </c>
      <c r="I37" s="410" t="s">
        <v>414</v>
      </c>
      <c r="J37" s="410" t="s">
        <v>414</v>
      </c>
      <c r="K37" s="410" t="s">
        <v>414</v>
      </c>
      <c r="L37" s="410" t="s">
        <v>414</v>
      </c>
      <c r="M37" s="410">
        <v>31.501999999999999</v>
      </c>
      <c r="N37" s="410">
        <v>29.363</v>
      </c>
      <c r="O37" s="410">
        <v>41.896000000000001</v>
      </c>
      <c r="P37" s="410">
        <v>10.063000000000001</v>
      </c>
      <c r="Q37" s="410">
        <v>20.768999999999998</v>
      </c>
      <c r="R37" s="23">
        <v>14</v>
      </c>
      <c r="S37" s="13" t="s">
        <v>48</v>
      </c>
      <c r="T37" s="14"/>
      <c r="U37" s="410">
        <v>22.890999999999998</v>
      </c>
      <c r="V37" s="410">
        <v>63.442999999999998</v>
      </c>
      <c r="W37" s="410" t="s">
        <v>414</v>
      </c>
      <c r="X37" s="320">
        <v>325.03300000000002</v>
      </c>
      <c r="Y37" s="410">
        <v>4.8280000000000003</v>
      </c>
      <c r="Z37" s="410">
        <v>96.641999999999996</v>
      </c>
      <c r="AA37" s="410" t="s">
        <v>414</v>
      </c>
      <c r="AB37" s="410">
        <v>126.411</v>
      </c>
      <c r="AC37" s="410">
        <v>9.6219999999999999</v>
      </c>
      <c r="AD37" s="320">
        <v>562.53599999999994</v>
      </c>
      <c r="AE37" s="410">
        <v>2.21</v>
      </c>
    </row>
    <row r="38" spans="1:33" s="12" customFormat="1" ht="10.199999999999999">
      <c r="B38" s="23">
        <v>15</v>
      </c>
      <c r="C38" s="13" t="s">
        <v>49</v>
      </c>
      <c r="D38" s="14"/>
      <c r="E38" s="410" t="s">
        <v>414</v>
      </c>
      <c r="F38" s="410" t="s">
        <v>414</v>
      </c>
      <c r="G38" s="410" t="s">
        <v>414</v>
      </c>
      <c r="H38" s="410" t="s">
        <v>414</v>
      </c>
      <c r="I38" s="410" t="s">
        <v>414</v>
      </c>
      <c r="J38" s="410" t="s">
        <v>414</v>
      </c>
      <c r="K38" s="410" t="s">
        <v>414</v>
      </c>
      <c r="L38" s="410" t="s">
        <v>414</v>
      </c>
      <c r="M38" s="410" t="s">
        <v>414</v>
      </c>
      <c r="N38" s="410" t="s">
        <v>414</v>
      </c>
      <c r="O38" s="410" t="s">
        <v>414</v>
      </c>
      <c r="P38" s="410" t="s">
        <v>414</v>
      </c>
      <c r="Q38" s="410" t="s">
        <v>414</v>
      </c>
      <c r="R38" s="23">
        <v>15</v>
      </c>
      <c r="S38" s="13" t="s">
        <v>49</v>
      </c>
      <c r="T38" s="14"/>
      <c r="U38" s="410" t="s">
        <v>414</v>
      </c>
      <c r="V38" s="410" t="s">
        <v>414</v>
      </c>
      <c r="W38" s="410" t="s">
        <v>414</v>
      </c>
      <c r="X38" s="320" t="s">
        <v>414</v>
      </c>
      <c r="Y38" s="410" t="s">
        <v>414</v>
      </c>
      <c r="Z38" s="410" t="s">
        <v>414</v>
      </c>
      <c r="AA38" s="410" t="s">
        <v>414</v>
      </c>
      <c r="AB38" s="410" t="s">
        <v>414</v>
      </c>
      <c r="AC38" s="410" t="s">
        <v>414</v>
      </c>
      <c r="AD38" s="320" t="s">
        <v>414</v>
      </c>
      <c r="AE38" s="410" t="s">
        <v>414</v>
      </c>
    </row>
    <row r="39" spans="1:33" s="12" customFormat="1" ht="10.199999999999999">
      <c r="B39" s="23">
        <v>16</v>
      </c>
      <c r="C39" s="13" t="s">
        <v>50</v>
      </c>
      <c r="D39" s="14"/>
      <c r="E39" s="410" t="s">
        <v>414</v>
      </c>
      <c r="F39" s="410" t="s">
        <v>414</v>
      </c>
      <c r="G39" s="410" t="s">
        <v>414</v>
      </c>
      <c r="H39" s="410" t="s">
        <v>414</v>
      </c>
      <c r="I39" s="410" t="s">
        <v>414</v>
      </c>
      <c r="J39" s="410" t="s">
        <v>414</v>
      </c>
      <c r="K39" s="410" t="s">
        <v>414</v>
      </c>
      <c r="L39" s="410" t="s">
        <v>414</v>
      </c>
      <c r="M39" s="410" t="s">
        <v>414</v>
      </c>
      <c r="N39" s="410" t="s">
        <v>414</v>
      </c>
      <c r="O39" s="410">
        <v>0.45800000000000002</v>
      </c>
      <c r="P39" s="410" t="s">
        <v>414</v>
      </c>
      <c r="Q39" s="410" t="s">
        <v>414</v>
      </c>
      <c r="R39" s="23">
        <v>16</v>
      </c>
      <c r="S39" s="13" t="s">
        <v>50</v>
      </c>
      <c r="T39" s="14"/>
      <c r="U39" s="410" t="s">
        <v>414</v>
      </c>
      <c r="V39" s="410">
        <v>0.1</v>
      </c>
      <c r="W39" s="410" t="s">
        <v>414</v>
      </c>
      <c r="X39" s="320">
        <v>0.55800000000000005</v>
      </c>
      <c r="Y39" s="410" t="s">
        <v>414</v>
      </c>
      <c r="Z39" s="410" t="s">
        <v>414</v>
      </c>
      <c r="AA39" s="410" t="s">
        <v>414</v>
      </c>
      <c r="AB39" s="410">
        <v>7.8E-2</v>
      </c>
      <c r="AC39" s="410" t="s">
        <v>414</v>
      </c>
      <c r="AD39" s="320">
        <v>0.63600000000000001</v>
      </c>
      <c r="AE39" s="410">
        <v>7.8E-2</v>
      </c>
    </row>
    <row r="40" spans="1:33" s="12" customFormat="1" ht="11.25" customHeight="1">
      <c r="A40" s="20"/>
      <c r="B40" s="23">
        <v>17</v>
      </c>
      <c r="C40" s="13" t="s">
        <v>51</v>
      </c>
      <c r="D40" s="26"/>
      <c r="E40" s="410" t="s">
        <v>414</v>
      </c>
      <c r="F40" s="410" t="s">
        <v>414</v>
      </c>
      <c r="G40" s="410" t="s">
        <v>414</v>
      </c>
      <c r="H40" s="410" t="s">
        <v>414</v>
      </c>
      <c r="I40" s="410" t="s">
        <v>414</v>
      </c>
      <c r="J40" s="410" t="s">
        <v>414</v>
      </c>
      <c r="K40" s="410" t="s">
        <v>414</v>
      </c>
      <c r="L40" s="410" t="s">
        <v>414</v>
      </c>
      <c r="M40" s="410" t="s">
        <v>414</v>
      </c>
      <c r="N40" s="410" t="s">
        <v>414</v>
      </c>
      <c r="O40" s="410" t="s">
        <v>414</v>
      </c>
      <c r="P40" s="410" t="s">
        <v>414</v>
      </c>
      <c r="Q40" s="410" t="s">
        <v>414</v>
      </c>
      <c r="R40" s="23">
        <v>17</v>
      </c>
      <c r="S40" s="13" t="s">
        <v>51</v>
      </c>
      <c r="T40" s="26"/>
      <c r="U40" s="410" t="s">
        <v>414</v>
      </c>
      <c r="V40" s="410" t="s">
        <v>414</v>
      </c>
      <c r="W40" s="410" t="s">
        <v>414</v>
      </c>
      <c r="X40" s="320" t="s">
        <v>414</v>
      </c>
      <c r="Y40" s="410" t="s">
        <v>414</v>
      </c>
      <c r="Z40" s="410" t="s">
        <v>414</v>
      </c>
      <c r="AA40" s="410" t="s">
        <v>414</v>
      </c>
      <c r="AB40" s="410" t="s">
        <v>414</v>
      </c>
      <c r="AC40" s="410" t="s">
        <v>414</v>
      </c>
      <c r="AD40" s="320" t="s">
        <v>414</v>
      </c>
      <c r="AE40" s="410" t="s">
        <v>414</v>
      </c>
    </row>
    <row r="41" spans="1:33" s="12" customFormat="1" ht="10.199999999999999">
      <c r="A41" s="20"/>
      <c r="B41" s="23">
        <v>18</v>
      </c>
      <c r="C41" s="13" t="s">
        <v>52</v>
      </c>
      <c r="D41" s="14"/>
      <c r="E41" s="410">
        <v>70.287999999999997</v>
      </c>
      <c r="F41" s="410">
        <v>86.113</v>
      </c>
      <c r="G41" s="410">
        <v>378.791</v>
      </c>
      <c r="H41" s="410">
        <v>1806.2429999999999</v>
      </c>
      <c r="I41" s="410" t="s">
        <v>414</v>
      </c>
      <c r="J41" s="410" t="s">
        <v>414</v>
      </c>
      <c r="K41" s="410" t="s">
        <v>414</v>
      </c>
      <c r="L41" s="410" t="s">
        <v>414</v>
      </c>
      <c r="M41" s="410">
        <v>401.745</v>
      </c>
      <c r="N41" s="410" t="s">
        <v>414</v>
      </c>
      <c r="O41" s="410">
        <v>1.4670000000000001</v>
      </c>
      <c r="P41" s="410">
        <v>206.316</v>
      </c>
      <c r="Q41" s="410" t="s">
        <v>414</v>
      </c>
      <c r="R41" s="23">
        <v>18</v>
      </c>
      <c r="S41" s="13" t="s">
        <v>52</v>
      </c>
      <c r="T41" s="14"/>
      <c r="U41" s="410">
        <v>0.55400000000000005</v>
      </c>
      <c r="V41" s="410">
        <v>736.39</v>
      </c>
      <c r="W41" s="410" t="s">
        <v>414</v>
      </c>
      <c r="X41" s="320">
        <v>3687.9070000000002</v>
      </c>
      <c r="Y41" s="410" t="s">
        <v>414</v>
      </c>
      <c r="Z41" s="410">
        <v>0.23599999999999999</v>
      </c>
      <c r="AA41" s="410" t="s">
        <v>414</v>
      </c>
      <c r="AB41" s="410">
        <v>9.85</v>
      </c>
      <c r="AC41" s="410">
        <v>0.02</v>
      </c>
      <c r="AD41" s="320">
        <v>3698.0129999999999</v>
      </c>
      <c r="AE41" s="410">
        <v>2.2970000000000002</v>
      </c>
    </row>
    <row r="42" spans="1:33" s="12" customFormat="1" ht="10.199999999999999">
      <c r="A42" s="20"/>
      <c r="B42" s="23">
        <v>19</v>
      </c>
      <c r="C42" s="23" t="s">
        <v>277</v>
      </c>
      <c r="D42" s="14"/>
      <c r="E42" s="410">
        <v>3371.9450000000002</v>
      </c>
      <c r="F42" s="410">
        <v>4007.578</v>
      </c>
      <c r="G42" s="410">
        <v>54.503</v>
      </c>
      <c r="H42" s="410">
        <v>123.26600000000001</v>
      </c>
      <c r="I42" s="410">
        <v>7.2629999999999999</v>
      </c>
      <c r="J42" s="410" t="s">
        <v>414</v>
      </c>
      <c r="K42" s="410" t="s">
        <v>414</v>
      </c>
      <c r="L42" s="410" t="s">
        <v>414</v>
      </c>
      <c r="M42" s="410">
        <v>28.247</v>
      </c>
      <c r="N42" s="410">
        <v>710.09799999999996</v>
      </c>
      <c r="O42" s="410">
        <v>664.68700000000001</v>
      </c>
      <c r="P42" s="410">
        <v>4203.5339999999997</v>
      </c>
      <c r="Q42" s="410">
        <v>5.3630000000000004</v>
      </c>
      <c r="R42" s="23">
        <v>19</v>
      </c>
      <c r="S42" s="23" t="s">
        <v>277</v>
      </c>
      <c r="T42" s="14"/>
      <c r="U42" s="410">
        <v>0.23300000000000001</v>
      </c>
      <c r="V42" s="410">
        <v>9067.7369999999992</v>
      </c>
      <c r="W42" s="410" t="s">
        <v>414</v>
      </c>
      <c r="X42" s="320">
        <v>22244.454000000002</v>
      </c>
      <c r="Y42" s="410">
        <v>72.346999999999994</v>
      </c>
      <c r="Z42" s="410">
        <v>109.845</v>
      </c>
      <c r="AA42" s="410">
        <v>8.0920000000000005</v>
      </c>
      <c r="AB42" s="410">
        <v>2626.3829999999998</v>
      </c>
      <c r="AC42" s="410">
        <v>4.2939999999999996</v>
      </c>
      <c r="AD42" s="320">
        <v>25065.415000000001</v>
      </c>
      <c r="AE42" s="410">
        <v>1041.9970000000001</v>
      </c>
    </row>
    <row r="43" spans="1:33" s="12" customFormat="1" ht="10.199999999999999">
      <c r="A43" s="20"/>
      <c r="B43" s="23"/>
      <c r="C43" s="13" t="s">
        <v>178</v>
      </c>
      <c r="D43" s="14" t="s">
        <v>53</v>
      </c>
      <c r="E43" s="410">
        <v>1661.4069999999999</v>
      </c>
      <c r="F43" s="410">
        <v>3865.902</v>
      </c>
      <c r="G43" s="410">
        <v>52.793999999999997</v>
      </c>
      <c r="H43" s="410">
        <v>76.713999999999999</v>
      </c>
      <c r="I43" s="410" t="s">
        <v>414</v>
      </c>
      <c r="J43" s="410" t="s">
        <v>414</v>
      </c>
      <c r="K43" s="410" t="s">
        <v>414</v>
      </c>
      <c r="L43" s="410" t="s">
        <v>414</v>
      </c>
      <c r="M43" s="410">
        <v>0.76</v>
      </c>
      <c r="N43" s="410">
        <v>690.10799999999995</v>
      </c>
      <c r="O43" s="410">
        <v>0.15</v>
      </c>
      <c r="P43" s="410">
        <v>4002.6239999999998</v>
      </c>
      <c r="Q43" s="410" t="s">
        <v>414</v>
      </c>
      <c r="R43" s="23"/>
      <c r="S43" s="13" t="s">
        <v>178</v>
      </c>
      <c r="T43" s="14" t="s">
        <v>53</v>
      </c>
      <c r="U43" s="410">
        <v>3.0000000000000001E-3</v>
      </c>
      <c r="V43" s="410">
        <v>5870.4809999999998</v>
      </c>
      <c r="W43" s="410" t="s">
        <v>414</v>
      </c>
      <c r="X43" s="320">
        <v>16220.942999999999</v>
      </c>
      <c r="Y43" s="410" t="s">
        <v>414</v>
      </c>
      <c r="Z43" s="410">
        <v>81.897999999999996</v>
      </c>
      <c r="AA43" s="410" t="s">
        <v>414</v>
      </c>
      <c r="AB43" s="410">
        <v>843.79700000000003</v>
      </c>
      <c r="AC43" s="410" t="s">
        <v>414</v>
      </c>
      <c r="AD43" s="320">
        <v>17146.637999999999</v>
      </c>
      <c r="AE43" s="410">
        <v>843.79700000000003</v>
      </c>
    </row>
    <row r="44" spans="1:33" s="12" customFormat="1" ht="10.199999999999999">
      <c r="A44" s="20"/>
      <c r="B44" s="23"/>
      <c r="C44" s="13"/>
      <c r="D44" s="14" t="s">
        <v>54</v>
      </c>
      <c r="E44" s="410" t="s">
        <v>414</v>
      </c>
      <c r="F44" s="410" t="s">
        <v>414</v>
      </c>
      <c r="G44" s="410" t="s">
        <v>414</v>
      </c>
      <c r="H44" s="410" t="s">
        <v>414</v>
      </c>
      <c r="I44" s="410" t="s">
        <v>414</v>
      </c>
      <c r="J44" s="410" t="s">
        <v>414</v>
      </c>
      <c r="K44" s="410" t="s">
        <v>414</v>
      </c>
      <c r="L44" s="410" t="s">
        <v>414</v>
      </c>
      <c r="M44" s="410" t="s">
        <v>414</v>
      </c>
      <c r="N44" s="410" t="s">
        <v>414</v>
      </c>
      <c r="O44" s="410" t="s">
        <v>414</v>
      </c>
      <c r="P44" s="410" t="s">
        <v>414</v>
      </c>
      <c r="Q44" s="410" t="s">
        <v>414</v>
      </c>
      <c r="R44" s="23"/>
      <c r="S44" s="13"/>
      <c r="T44" s="14" t="s">
        <v>54</v>
      </c>
      <c r="U44" s="410" t="s">
        <v>414</v>
      </c>
      <c r="V44" s="410">
        <v>421.43799999999999</v>
      </c>
      <c r="W44" s="410" t="s">
        <v>414</v>
      </c>
      <c r="X44" s="320">
        <v>421.43799999999999</v>
      </c>
      <c r="Y44" s="410" t="s">
        <v>414</v>
      </c>
      <c r="Z44" s="410" t="s">
        <v>414</v>
      </c>
      <c r="AA44" s="410" t="s">
        <v>414</v>
      </c>
      <c r="AB44" s="410" t="s">
        <v>414</v>
      </c>
      <c r="AC44" s="410" t="s">
        <v>414</v>
      </c>
      <c r="AD44" s="320">
        <v>421.43799999999999</v>
      </c>
      <c r="AE44" s="410" t="s">
        <v>414</v>
      </c>
    </row>
    <row r="45" spans="1:33" s="12" customFormat="1" ht="12" customHeight="1">
      <c r="B45" s="23"/>
      <c r="D45" s="14" t="s">
        <v>55</v>
      </c>
      <c r="E45" s="410">
        <v>1401.616</v>
      </c>
      <c r="F45" s="410">
        <v>141.67599999999999</v>
      </c>
      <c r="G45" s="410" t="s">
        <v>414</v>
      </c>
      <c r="H45" s="410">
        <v>45.624000000000002</v>
      </c>
      <c r="I45" s="410">
        <v>7.1289999999999996</v>
      </c>
      <c r="J45" s="410" t="s">
        <v>414</v>
      </c>
      <c r="K45" s="410" t="s">
        <v>414</v>
      </c>
      <c r="L45" s="410" t="s">
        <v>414</v>
      </c>
      <c r="M45" s="410">
        <v>20.686</v>
      </c>
      <c r="N45" s="410">
        <v>19.989999999999998</v>
      </c>
      <c r="O45" s="410">
        <v>664.53700000000003</v>
      </c>
      <c r="P45" s="410">
        <v>200.86799999999999</v>
      </c>
      <c r="Q45" s="410">
        <v>5.3630000000000004</v>
      </c>
      <c r="R45" s="23"/>
      <c r="T45" s="14" t="s">
        <v>55</v>
      </c>
      <c r="U45" s="410" t="s">
        <v>414</v>
      </c>
      <c r="V45" s="410">
        <v>2772.895</v>
      </c>
      <c r="W45" s="410" t="s">
        <v>414</v>
      </c>
      <c r="X45" s="320">
        <v>5280.384</v>
      </c>
      <c r="Y45" s="410">
        <v>72.346999999999994</v>
      </c>
      <c r="Z45" s="410">
        <v>27.684000000000001</v>
      </c>
      <c r="AA45" s="410">
        <v>8.0920000000000005</v>
      </c>
      <c r="AB45" s="410">
        <v>1723.5920000000001</v>
      </c>
      <c r="AC45" s="410">
        <v>4.2939999999999996</v>
      </c>
      <c r="AD45" s="320">
        <v>7116.393</v>
      </c>
      <c r="AE45" s="410">
        <v>169.94499999999999</v>
      </c>
    </row>
    <row r="46" spans="1:33" s="12" customFormat="1" ht="10.199999999999999">
      <c r="B46" s="23">
        <v>20</v>
      </c>
      <c r="C46" s="23" t="s">
        <v>278</v>
      </c>
      <c r="D46" s="14"/>
      <c r="E46" s="410">
        <v>51.012</v>
      </c>
      <c r="F46" s="410">
        <v>2.3170000000000002</v>
      </c>
      <c r="G46" s="410" t="s">
        <v>414</v>
      </c>
      <c r="H46" s="410">
        <v>9.4160000000000004</v>
      </c>
      <c r="I46" s="410" t="s">
        <v>414</v>
      </c>
      <c r="J46" s="410" t="s">
        <v>414</v>
      </c>
      <c r="K46" s="410" t="s">
        <v>414</v>
      </c>
      <c r="L46" s="410" t="s">
        <v>414</v>
      </c>
      <c r="M46" s="410" t="s">
        <v>414</v>
      </c>
      <c r="N46" s="410" t="s">
        <v>414</v>
      </c>
      <c r="O46" s="410">
        <v>61.027000000000001</v>
      </c>
      <c r="P46" s="410">
        <v>18.018000000000001</v>
      </c>
      <c r="Q46" s="410" t="s">
        <v>414</v>
      </c>
      <c r="R46" s="23">
        <v>20</v>
      </c>
      <c r="S46" s="23" t="s">
        <v>278</v>
      </c>
      <c r="T46" s="14"/>
      <c r="U46" s="410">
        <v>36.917000000000002</v>
      </c>
      <c r="V46" s="410">
        <v>62.427999999999997</v>
      </c>
      <c r="W46" s="410" t="s">
        <v>414</v>
      </c>
      <c r="X46" s="320">
        <v>241.13499999999999</v>
      </c>
      <c r="Y46" s="410" t="s">
        <v>414</v>
      </c>
      <c r="Z46" s="410">
        <v>47.384</v>
      </c>
      <c r="AA46" s="410" t="s">
        <v>414</v>
      </c>
      <c r="AB46" s="410">
        <v>143.774</v>
      </c>
      <c r="AC46" s="410">
        <v>24.817</v>
      </c>
      <c r="AD46" s="320">
        <v>457.11</v>
      </c>
      <c r="AE46" s="410">
        <v>135.57900000000001</v>
      </c>
    </row>
    <row r="47" spans="1:33" s="52" customFormat="1" ht="21" customHeight="1">
      <c r="A47" s="20" t="s">
        <v>1297</v>
      </c>
      <c r="B47" s="341"/>
      <c r="C47" s="366"/>
      <c r="D47" s="366"/>
      <c r="E47" s="320">
        <v>5636.652</v>
      </c>
      <c r="F47" s="320">
        <v>6558.5259999999998</v>
      </c>
      <c r="G47" s="320">
        <v>1035.732</v>
      </c>
      <c r="H47" s="320">
        <v>8236.9030000000002</v>
      </c>
      <c r="I47" s="320">
        <v>322.93</v>
      </c>
      <c r="J47" s="320">
        <v>21.989000000000001</v>
      </c>
      <c r="K47" s="320">
        <v>169.33500000000001</v>
      </c>
      <c r="L47" s="320">
        <v>134.30799999999999</v>
      </c>
      <c r="M47" s="320">
        <v>950.09699999999998</v>
      </c>
      <c r="N47" s="320">
        <v>1180.2280000000001</v>
      </c>
      <c r="O47" s="320">
        <v>3361.3910000000001</v>
      </c>
      <c r="P47" s="320">
        <v>5912.5159999999996</v>
      </c>
      <c r="Q47" s="320">
        <v>105.08</v>
      </c>
      <c r="R47" s="20" t="s">
        <v>1297</v>
      </c>
      <c r="S47" s="20"/>
      <c r="T47" s="129"/>
      <c r="U47" s="320">
        <v>1120.68</v>
      </c>
      <c r="V47" s="320">
        <v>12921.558000000001</v>
      </c>
      <c r="W47" s="320">
        <v>21.106000000000002</v>
      </c>
      <c r="X47" s="320">
        <v>47689.031000000003</v>
      </c>
      <c r="Y47" s="320">
        <v>100.333</v>
      </c>
      <c r="Z47" s="320">
        <v>4079.6709999999998</v>
      </c>
      <c r="AA47" s="320">
        <v>26.276</v>
      </c>
      <c r="AB47" s="320">
        <v>13617.189</v>
      </c>
      <c r="AC47" s="320">
        <v>747.625</v>
      </c>
      <c r="AD47" s="320">
        <v>66260.125</v>
      </c>
      <c r="AE47" s="320">
        <v>5713.6440000000002</v>
      </c>
      <c r="AF47" s="142"/>
      <c r="AG47" s="142"/>
    </row>
    <row r="48" spans="1:33" s="5" customFormat="1" ht="11.1" customHeight="1">
      <c r="A48" s="20" t="s">
        <v>1241</v>
      </c>
      <c r="B48" s="341"/>
      <c r="C48" s="366"/>
      <c r="D48" s="366"/>
      <c r="E48" s="320">
        <v>5846.7780000000002</v>
      </c>
      <c r="F48" s="320">
        <v>6939.9170000000004</v>
      </c>
      <c r="G48" s="320">
        <v>927.88800000000003</v>
      </c>
      <c r="H48" s="320">
        <v>8036.424</v>
      </c>
      <c r="I48" s="320">
        <v>559.18899999999996</v>
      </c>
      <c r="J48" s="320">
        <v>94.603999999999999</v>
      </c>
      <c r="K48" s="320">
        <v>199.44800000000001</v>
      </c>
      <c r="L48" s="320">
        <v>134.92400000000001</v>
      </c>
      <c r="M48" s="320">
        <v>664.36099999999999</v>
      </c>
      <c r="N48" s="320">
        <v>991.33500000000004</v>
      </c>
      <c r="O48" s="320">
        <v>4996.0389999999998</v>
      </c>
      <c r="P48" s="320">
        <v>5714.4859999999999</v>
      </c>
      <c r="Q48" s="320">
        <v>259.95299999999997</v>
      </c>
      <c r="R48" s="20" t="s">
        <v>1241</v>
      </c>
      <c r="S48" s="20"/>
      <c r="T48" s="129"/>
      <c r="U48" s="320">
        <v>1366.962</v>
      </c>
      <c r="V48" s="320">
        <v>13476.59</v>
      </c>
      <c r="W48" s="320">
        <v>77.759</v>
      </c>
      <c r="X48" s="320">
        <v>50286.656999999999</v>
      </c>
      <c r="Y48" s="320">
        <v>141.989</v>
      </c>
      <c r="Z48" s="320">
        <v>3222.8879999999999</v>
      </c>
      <c r="AA48" s="320">
        <v>144.05099999999999</v>
      </c>
      <c r="AB48" s="320">
        <v>12453.231</v>
      </c>
      <c r="AC48" s="320">
        <v>1913.4110000000001</v>
      </c>
      <c r="AD48" s="320">
        <v>68162.226999999999</v>
      </c>
      <c r="AE48" s="320">
        <v>6124.4459999999999</v>
      </c>
    </row>
    <row r="49" spans="1:31" s="5" customFormat="1" ht="11.1" customHeight="1">
      <c r="A49" s="11" t="s">
        <v>468</v>
      </c>
      <c r="B49" s="379"/>
      <c r="C49" s="764"/>
      <c r="D49" s="32"/>
      <c r="E49" s="315">
        <v>5424.692</v>
      </c>
      <c r="F49" s="315">
        <v>6293.4679999999998</v>
      </c>
      <c r="G49" s="315">
        <v>1005.715</v>
      </c>
      <c r="H49" s="315">
        <v>7618.5330000000004</v>
      </c>
      <c r="I49" s="315">
        <v>954.16399999999999</v>
      </c>
      <c r="J49" s="315">
        <v>9.1229999999999993</v>
      </c>
      <c r="K49" s="315">
        <v>277.69200000000001</v>
      </c>
      <c r="L49" s="315">
        <v>120.045</v>
      </c>
      <c r="M49" s="315">
        <v>771.10699999999997</v>
      </c>
      <c r="N49" s="315">
        <v>941.12</v>
      </c>
      <c r="O49" s="315">
        <v>4733.884</v>
      </c>
      <c r="P49" s="315">
        <v>5121.5169999999998</v>
      </c>
      <c r="Q49" s="315">
        <v>273.596</v>
      </c>
      <c r="R49" s="11" t="s">
        <v>468</v>
      </c>
      <c r="S49" s="11"/>
      <c r="T49" s="32"/>
      <c r="U49" s="315">
        <v>1277.155</v>
      </c>
      <c r="V49" s="315">
        <v>12492.532999999999</v>
      </c>
      <c r="W49" s="315">
        <v>1520.481</v>
      </c>
      <c r="X49" s="315">
        <v>48834.824999999997</v>
      </c>
      <c r="Y49" s="315">
        <v>92.756</v>
      </c>
      <c r="Z49" s="315">
        <v>2656.51</v>
      </c>
      <c r="AA49" s="315">
        <v>343.88799999999998</v>
      </c>
      <c r="AB49" s="315">
        <v>11108.17</v>
      </c>
      <c r="AC49" s="315">
        <v>1944.61</v>
      </c>
      <c r="AD49" s="315">
        <v>64980.758999999998</v>
      </c>
      <c r="AE49" s="315">
        <v>5172.6959999999999</v>
      </c>
    </row>
    <row r="50" spans="1:31" ht="21" customHeight="1">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row>
    <row r="51" spans="1:31">
      <c r="E51" s="542"/>
      <c r="F51" s="542"/>
      <c r="H51" s="542"/>
      <c r="O51" s="542"/>
      <c r="P51" s="542"/>
      <c r="V51" s="760"/>
      <c r="X51" s="542"/>
      <c r="Z51" s="760"/>
      <c r="AA51" s="542"/>
      <c r="AD51" s="542"/>
      <c r="AE51" s="542"/>
    </row>
    <row r="52" spans="1:31">
      <c r="A52" s="843" t="s">
        <v>1332</v>
      </c>
      <c r="B52" s="843"/>
      <c r="C52" s="843"/>
      <c r="D52" s="843"/>
      <c r="E52" s="843"/>
      <c r="F52" s="843"/>
      <c r="G52" s="843"/>
      <c r="H52" s="843"/>
      <c r="I52" s="843"/>
      <c r="J52" s="843"/>
      <c r="K52" s="843"/>
      <c r="L52" s="843"/>
      <c r="M52" s="843"/>
      <c r="N52" s="843"/>
      <c r="O52" s="843"/>
      <c r="P52" s="843"/>
      <c r="Q52" s="843"/>
    </row>
    <row r="53" spans="1:31">
      <c r="A53" s="843" t="s">
        <v>1329</v>
      </c>
      <c r="B53" s="843"/>
      <c r="C53" s="843"/>
      <c r="D53" s="843"/>
      <c r="E53" s="843"/>
      <c r="F53" s="843"/>
      <c r="G53" s="843"/>
      <c r="H53" s="843"/>
      <c r="I53" s="843"/>
      <c r="J53" s="843"/>
      <c r="K53" s="843"/>
      <c r="L53" s="843"/>
      <c r="M53" s="843"/>
      <c r="N53" s="843"/>
      <c r="O53" s="843"/>
      <c r="P53" s="843"/>
      <c r="Q53" s="843"/>
    </row>
  </sheetData>
  <mergeCells count="4">
    <mergeCell ref="A2:Q2"/>
    <mergeCell ref="A3:Q3"/>
    <mergeCell ref="A52:Q52"/>
    <mergeCell ref="A53:Q53"/>
  </mergeCells>
  <pageMargins left="0.70866141732283472" right="0.70866141732283472" top="0.74803149606299213" bottom="0.74803149606299213" header="0.31496062992125984" footer="0.31496062992125984"/>
  <pageSetup paperSize="9" scale="82" orientation="portrait" r:id="rId1"/>
  <colBreaks count="1" manualBreakCount="1">
    <brk id="17" max="47"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dimension ref="A1:AJ53"/>
  <sheetViews>
    <sheetView showGridLines="0" zoomScaleNormal="100" zoomScaleSheetLayoutView="100" workbookViewId="0"/>
  </sheetViews>
  <sheetFormatPr defaultRowHeight="13.2"/>
  <cols>
    <col min="1" max="1" width="1.6640625" style="59" customWidth="1"/>
    <col min="2" max="2" width="4.33203125" style="81" customWidth="1"/>
    <col min="3" max="3" width="4.6640625" style="81" customWidth="1"/>
    <col min="4" max="4" width="27.6640625" style="54" customWidth="1"/>
    <col min="5" max="5" width="11.5546875" style="54" bestFit="1" customWidth="1"/>
    <col min="6" max="6" width="9.6640625" style="5" bestFit="1" customWidth="1"/>
    <col min="7" max="7" width="1.44140625" style="241" customWidth="1"/>
    <col min="8" max="8" width="6.5546875" style="2" customWidth="1"/>
    <col min="9" max="9" width="1.44140625" style="241" customWidth="1"/>
    <col min="10" max="10" width="6.5546875" style="2" customWidth="1"/>
    <col min="11" max="11" width="1.44140625" style="241" customWidth="1"/>
    <col min="12" max="12" width="6.5546875" style="2" customWidth="1"/>
    <col min="13" max="13" width="1.44140625" style="241" customWidth="1"/>
    <col min="14" max="14" width="6.5546875" style="2" customWidth="1"/>
    <col min="15" max="15" width="1.44140625" style="241" customWidth="1"/>
    <col min="16" max="16" width="6.5546875" style="2" customWidth="1"/>
    <col min="17" max="17" width="1.44140625" style="241" customWidth="1"/>
    <col min="18" max="18" width="6.5546875" style="2" customWidth="1"/>
    <col min="19" max="19" width="1.44140625" style="241" customWidth="1"/>
    <col min="20" max="20" width="1.6640625" style="2" customWidth="1"/>
    <col min="21" max="21" width="4.33203125" style="81" customWidth="1"/>
    <col min="22" max="22" width="4.6640625" style="81" customWidth="1"/>
    <col min="23" max="23" width="27.6640625" style="28" customWidth="1"/>
    <col min="24" max="24" width="6.5546875" style="2" customWidth="1"/>
    <col min="25" max="25" width="1.44140625" style="241" customWidth="1"/>
    <col min="26" max="26" width="6.5546875" style="2" customWidth="1"/>
    <col min="27" max="27" width="1.44140625" style="241" customWidth="1"/>
    <col min="28" max="28" width="6.5546875" style="2" customWidth="1"/>
    <col min="29" max="29" width="1.44140625" style="241" customWidth="1"/>
    <col min="30" max="30" width="6.5546875" style="2" customWidth="1"/>
    <col min="31" max="31" width="1.44140625" style="241" customWidth="1"/>
    <col min="32" max="32" width="6.5546875" style="2" customWidth="1"/>
    <col min="33" max="33" width="1.44140625" style="241" customWidth="1"/>
    <col min="34" max="34" width="6.5546875" style="2" customWidth="1"/>
    <col min="35" max="35" width="1.44140625" style="241" customWidth="1"/>
  </cols>
  <sheetData>
    <row r="1" spans="1:36" ht="12.75" customHeight="1">
      <c r="A1" s="36" t="s">
        <v>1118</v>
      </c>
      <c r="B1" s="72"/>
      <c r="C1" s="72"/>
      <c r="D1" s="35"/>
      <c r="E1" s="35"/>
      <c r="F1" s="3"/>
      <c r="H1" s="1"/>
      <c r="J1" s="1"/>
      <c r="L1" s="1"/>
      <c r="N1" s="1"/>
      <c r="P1" s="1"/>
      <c r="R1" s="1"/>
      <c r="T1" s="5"/>
      <c r="U1" s="72"/>
      <c r="V1" s="72"/>
      <c r="W1" s="4"/>
      <c r="X1" s="1"/>
      <c r="Z1" s="1"/>
      <c r="AB1" s="1"/>
      <c r="AD1" s="1"/>
      <c r="AF1" s="1"/>
      <c r="AH1" s="1"/>
    </row>
    <row r="2" spans="1:36" ht="25.5" customHeight="1">
      <c r="A2" s="878" t="s">
        <v>1512</v>
      </c>
      <c r="B2" s="875"/>
      <c r="C2" s="875"/>
      <c r="D2" s="875"/>
      <c r="E2" s="875"/>
      <c r="F2" s="875"/>
      <c r="G2" s="875"/>
      <c r="H2" s="875"/>
      <c r="I2" s="875"/>
      <c r="J2" s="875"/>
      <c r="K2" s="875"/>
      <c r="L2" s="875"/>
      <c r="M2" s="875"/>
      <c r="N2" s="875"/>
      <c r="O2" s="875"/>
      <c r="P2" s="875"/>
      <c r="Q2" s="875"/>
      <c r="R2" s="875"/>
      <c r="T2" s="737"/>
      <c r="U2" s="72"/>
      <c r="V2" s="72"/>
      <c r="W2" s="4"/>
      <c r="X2" s="1"/>
      <c r="Z2" s="1"/>
      <c r="AB2" s="1"/>
      <c r="AD2" s="1"/>
      <c r="AF2" s="1"/>
      <c r="AH2" s="1"/>
    </row>
    <row r="3" spans="1:36" s="295" customFormat="1" ht="25.5" customHeight="1">
      <c r="A3" s="879" t="s">
        <v>1515</v>
      </c>
      <c r="B3" s="880"/>
      <c r="C3" s="880"/>
      <c r="D3" s="880"/>
      <c r="E3" s="880"/>
      <c r="F3" s="880"/>
      <c r="G3" s="880"/>
      <c r="H3" s="880"/>
      <c r="I3" s="880"/>
      <c r="J3" s="880"/>
      <c r="K3" s="880"/>
      <c r="L3" s="880"/>
      <c r="M3" s="880"/>
      <c r="N3" s="880"/>
      <c r="O3" s="880"/>
      <c r="P3" s="880"/>
      <c r="Q3" s="880"/>
      <c r="R3" s="880"/>
      <c r="S3" s="249"/>
      <c r="T3" s="741"/>
      <c r="U3" s="765"/>
      <c r="V3" s="765"/>
      <c r="W3" s="296"/>
      <c r="X3" s="741"/>
      <c r="Y3" s="717"/>
      <c r="Z3" s="741"/>
      <c r="AA3" s="717"/>
      <c r="AB3" s="741"/>
      <c r="AC3" s="717"/>
      <c r="AD3" s="741"/>
      <c r="AE3" s="717"/>
      <c r="AF3" s="741"/>
      <c r="AG3" s="717"/>
      <c r="AH3" s="741"/>
      <c r="AI3" s="249"/>
    </row>
    <row r="4" spans="1:36" ht="12.75" customHeight="1">
      <c r="A4" s="39" t="s">
        <v>224</v>
      </c>
      <c r="B4" s="73"/>
      <c r="C4" s="73"/>
      <c r="D4" s="82"/>
      <c r="E4" s="82"/>
      <c r="F4" s="682"/>
      <c r="G4" s="246"/>
      <c r="H4" s="29"/>
      <c r="I4" s="246"/>
      <c r="J4" s="29"/>
      <c r="K4" s="246"/>
      <c r="L4" s="29"/>
      <c r="M4" s="246"/>
      <c r="N4" s="29"/>
      <c r="O4" s="246"/>
      <c r="P4" s="29"/>
      <c r="Q4" s="246"/>
      <c r="R4" s="29"/>
      <c r="T4" s="39" t="s">
        <v>225</v>
      </c>
      <c r="U4" s="73"/>
      <c r="V4" s="73"/>
      <c r="W4" s="766"/>
      <c r="X4" s="29"/>
      <c r="Y4" s="246"/>
      <c r="Z4" s="29"/>
      <c r="AA4" s="246"/>
      <c r="AB4" s="29"/>
      <c r="AC4" s="246"/>
      <c r="AD4" s="29"/>
      <c r="AE4" s="246"/>
      <c r="AF4" s="29"/>
      <c r="AG4" s="246"/>
      <c r="AH4" s="29"/>
    </row>
    <row r="5" spans="1:36">
      <c r="A5" s="43" t="s">
        <v>0</v>
      </c>
      <c r="B5" s="74"/>
      <c r="C5" s="74"/>
      <c r="D5" s="14"/>
      <c r="E5" s="174" t="s">
        <v>1508</v>
      </c>
      <c r="F5" s="174" t="s">
        <v>1523</v>
      </c>
      <c r="H5" s="101" t="s">
        <v>329</v>
      </c>
      <c r="J5" s="101" t="s">
        <v>290</v>
      </c>
      <c r="L5" s="101" t="s">
        <v>330</v>
      </c>
      <c r="N5" s="101" t="s">
        <v>331</v>
      </c>
      <c r="P5" s="101" t="s">
        <v>332</v>
      </c>
      <c r="R5" s="101" t="s">
        <v>92</v>
      </c>
      <c r="T5" s="12" t="s">
        <v>0</v>
      </c>
      <c r="U5" s="74"/>
      <c r="V5" s="74"/>
      <c r="W5" s="14"/>
      <c r="X5" s="101" t="s">
        <v>304</v>
      </c>
      <c r="Z5" s="101" t="s">
        <v>291</v>
      </c>
      <c r="AB5" s="101" t="s">
        <v>305</v>
      </c>
      <c r="AD5" s="101" t="s">
        <v>333</v>
      </c>
      <c r="AF5" s="101" t="s">
        <v>306</v>
      </c>
      <c r="AH5" s="101" t="s">
        <v>307</v>
      </c>
    </row>
    <row r="6" spans="1:36">
      <c r="A6" s="68" t="s">
        <v>1</v>
      </c>
      <c r="B6" s="74"/>
      <c r="C6" s="74"/>
      <c r="D6" s="14"/>
      <c r="E6" s="168" t="s">
        <v>1509</v>
      </c>
      <c r="F6" s="168" t="s">
        <v>1301</v>
      </c>
      <c r="H6" s="101" t="s">
        <v>308</v>
      </c>
      <c r="J6" s="101" t="s">
        <v>309</v>
      </c>
      <c r="L6" s="101" t="s">
        <v>310</v>
      </c>
      <c r="N6" s="101" t="s">
        <v>311</v>
      </c>
      <c r="P6" s="101" t="s">
        <v>312</v>
      </c>
      <c r="R6" s="101" t="s">
        <v>90</v>
      </c>
      <c r="T6" s="30" t="s">
        <v>1</v>
      </c>
      <c r="U6" s="74"/>
      <c r="V6" s="74"/>
      <c r="W6" s="14"/>
      <c r="X6" s="101" t="s">
        <v>313</v>
      </c>
      <c r="Z6" s="101" t="s">
        <v>118</v>
      </c>
      <c r="AB6" s="101" t="s">
        <v>314</v>
      </c>
      <c r="AD6" s="101" t="s">
        <v>322</v>
      </c>
      <c r="AF6" s="101" t="s">
        <v>315</v>
      </c>
      <c r="AH6" s="101" t="s">
        <v>316</v>
      </c>
    </row>
    <row r="7" spans="1:36">
      <c r="A7" s="43"/>
      <c r="B7" s="74"/>
      <c r="C7" s="74"/>
      <c r="D7" s="14"/>
      <c r="E7" s="14"/>
      <c r="F7" s="142"/>
      <c r="H7" s="101" t="s">
        <v>317</v>
      </c>
      <c r="J7" s="101" t="s">
        <v>318</v>
      </c>
      <c r="L7" s="101" t="s">
        <v>302</v>
      </c>
      <c r="N7" s="101" t="s">
        <v>319</v>
      </c>
      <c r="P7" s="101" t="s">
        <v>320</v>
      </c>
      <c r="R7" s="101" t="s">
        <v>91</v>
      </c>
      <c r="T7" s="12"/>
      <c r="U7" s="74"/>
      <c r="V7" s="74"/>
      <c r="W7" s="14"/>
      <c r="X7" s="101" t="s">
        <v>321</v>
      </c>
      <c r="Z7" s="101" t="s">
        <v>322</v>
      </c>
      <c r="AB7" s="101" t="s">
        <v>323</v>
      </c>
      <c r="AD7" s="101" t="s">
        <v>84</v>
      </c>
      <c r="AF7" s="101" t="s">
        <v>324</v>
      </c>
      <c r="AH7" s="101" t="s">
        <v>325</v>
      </c>
    </row>
    <row r="8" spans="1:36">
      <c r="A8" s="43"/>
      <c r="B8" s="74"/>
      <c r="C8" s="74"/>
      <c r="D8" s="14"/>
      <c r="E8" s="14"/>
      <c r="F8" s="142"/>
      <c r="H8" s="101" t="s">
        <v>326</v>
      </c>
      <c r="J8" s="101"/>
      <c r="L8" s="101"/>
      <c r="N8" s="101" t="s">
        <v>124</v>
      </c>
      <c r="P8" s="101" t="s">
        <v>327</v>
      </c>
      <c r="R8" s="101"/>
      <c r="T8" s="12"/>
      <c r="U8" s="74"/>
      <c r="V8" s="74"/>
      <c r="W8" s="14"/>
      <c r="X8" s="101" t="s">
        <v>322</v>
      </c>
      <c r="Z8" s="101"/>
      <c r="AB8" s="101"/>
      <c r="AD8" s="101" t="s">
        <v>85</v>
      </c>
      <c r="AF8" s="101" t="s">
        <v>328</v>
      </c>
      <c r="AH8" s="101" t="s">
        <v>124</v>
      </c>
    </row>
    <row r="9" spans="1:36">
      <c r="A9" s="75"/>
      <c r="B9" s="76"/>
      <c r="C9" s="76"/>
      <c r="D9" s="9"/>
      <c r="E9" s="9"/>
      <c r="F9" s="143"/>
      <c r="G9" s="246"/>
      <c r="H9" s="169"/>
      <c r="I9" s="246"/>
      <c r="J9" s="169"/>
      <c r="K9" s="246"/>
      <c r="L9" s="169"/>
      <c r="M9" s="246"/>
      <c r="N9" s="169"/>
      <c r="O9" s="246"/>
      <c r="P9" s="169" t="s">
        <v>61</v>
      </c>
      <c r="Q9" s="246"/>
      <c r="R9" s="169"/>
      <c r="T9" s="10"/>
      <c r="U9" s="76"/>
      <c r="V9" s="76"/>
      <c r="W9" s="9"/>
      <c r="X9" s="169"/>
      <c r="Y9" s="246"/>
      <c r="Z9" s="169"/>
      <c r="AA9" s="246"/>
      <c r="AB9" s="169"/>
      <c r="AC9" s="246"/>
      <c r="AD9" s="169" t="s">
        <v>86</v>
      </c>
      <c r="AE9" s="246"/>
      <c r="AF9" s="169"/>
      <c r="AG9" s="246"/>
      <c r="AH9" s="169" t="s">
        <v>63</v>
      </c>
    </row>
    <row r="10" spans="1:36">
      <c r="A10" s="77"/>
      <c r="B10" s="78"/>
      <c r="C10" s="78"/>
      <c r="D10" s="38"/>
      <c r="E10" s="38"/>
      <c r="F10" s="20"/>
      <c r="H10" s="12"/>
      <c r="J10" s="12"/>
      <c r="L10" s="12"/>
      <c r="N10" s="12"/>
      <c r="P10" s="12"/>
      <c r="R10" s="12"/>
      <c r="T10" s="77"/>
      <c r="U10" s="78"/>
      <c r="V10" s="78"/>
      <c r="W10" s="14"/>
      <c r="X10" s="12"/>
      <c r="Z10" s="12"/>
      <c r="AB10" s="12"/>
      <c r="AD10" s="12"/>
      <c r="AF10" s="12"/>
      <c r="AH10" s="1"/>
    </row>
    <row r="11" spans="1:36">
      <c r="A11" s="42"/>
      <c r="B11" s="23">
        <v>1</v>
      </c>
      <c r="C11" s="13" t="s">
        <v>21</v>
      </c>
      <c r="D11" s="14"/>
      <c r="E11" s="320">
        <v>597.52300000000002</v>
      </c>
      <c r="F11" s="320">
        <v>555.42499999999995</v>
      </c>
      <c r="G11" s="437" t="s">
        <v>186</v>
      </c>
      <c r="H11" s="410">
        <v>31.201000000000001</v>
      </c>
      <c r="I11" s="437"/>
      <c r="J11" s="410">
        <v>99.887</v>
      </c>
      <c r="K11" s="437" t="s">
        <v>186</v>
      </c>
      <c r="L11" s="410">
        <v>36.808</v>
      </c>
      <c r="M11" s="437"/>
      <c r="N11" s="410">
        <v>3.74</v>
      </c>
      <c r="O11" s="437"/>
      <c r="P11" s="410">
        <v>25.015999999999998</v>
      </c>
      <c r="Q11" s="437"/>
      <c r="R11" s="410">
        <v>199.25200000000001</v>
      </c>
      <c r="S11" s="241" t="s">
        <v>186</v>
      </c>
      <c r="T11" s="12"/>
      <c r="U11" s="23">
        <v>1</v>
      </c>
      <c r="V11" s="13" t="s">
        <v>21</v>
      </c>
      <c r="W11" s="14"/>
      <c r="X11" s="410">
        <v>83.378</v>
      </c>
      <c r="Y11" s="327"/>
      <c r="Z11" s="410">
        <v>35.241999999999997</v>
      </c>
      <c r="AA11" s="327"/>
      <c r="AB11" s="410">
        <v>22.747</v>
      </c>
      <c r="AC11" s="327"/>
      <c r="AD11" s="410" t="s">
        <v>414</v>
      </c>
      <c r="AE11" s="327" t="s">
        <v>186</v>
      </c>
      <c r="AF11" s="410" t="s">
        <v>414</v>
      </c>
      <c r="AG11" s="327" t="s">
        <v>186</v>
      </c>
      <c r="AH11" s="410">
        <v>18.154</v>
      </c>
      <c r="AJ11" s="119"/>
    </row>
    <row r="12" spans="1:36">
      <c r="A12" s="42"/>
      <c r="B12" s="23"/>
      <c r="C12" s="13" t="s">
        <v>178</v>
      </c>
      <c r="D12" s="14" t="s">
        <v>22</v>
      </c>
      <c r="E12" s="320">
        <v>205.76599999999999</v>
      </c>
      <c r="F12" s="320">
        <v>230.971</v>
      </c>
      <c r="G12" s="437" t="s">
        <v>186</v>
      </c>
      <c r="H12" s="410" t="s">
        <v>414</v>
      </c>
      <c r="I12" s="437" t="s">
        <v>186</v>
      </c>
      <c r="J12" s="410">
        <v>31.373999999999999</v>
      </c>
      <c r="K12" s="437"/>
      <c r="L12" s="410" t="s">
        <v>414</v>
      </c>
      <c r="M12" s="437" t="s">
        <v>186</v>
      </c>
      <c r="N12" s="410">
        <v>3.74</v>
      </c>
      <c r="O12" s="437"/>
      <c r="P12" s="410">
        <v>15.557</v>
      </c>
      <c r="Q12" s="437"/>
      <c r="R12" s="410">
        <v>92.156999999999996</v>
      </c>
      <c r="S12" s="241" t="s">
        <v>186</v>
      </c>
      <c r="T12" s="12"/>
      <c r="U12" s="23"/>
      <c r="V12" s="13" t="s">
        <v>178</v>
      </c>
      <c r="W12" s="14" t="s">
        <v>22</v>
      </c>
      <c r="X12" s="410">
        <v>12</v>
      </c>
      <c r="Y12" s="327"/>
      <c r="Z12" s="410">
        <v>35.241999999999997</v>
      </c>
      <c r="AA12" s="327"/>
      <c r="AB12" s="410">
        <v>22.747</v>
      </c>
      <c r="AC12" s="327"/>
      <c r="AD12" s="410" t="s">
        <v>414</v>
      </c>
      <c r="AE12" s="327" t="s">
        <v>186</v>
      </c>
      <c r="AF12" s="410" t="s">
        <v>414</v>
      </c>
      <c r="AG12" s="327" t="s">
        <v>186</v>
      </c>
      <c r="AH12" s="410">
        <v>18.154</v>
      </c>
      <c r="AJ12" s="119"/>
    </row>
    <row r="13" spans="1:36">
      <c r="A13" s="42"/>
      <c r="B13" s="23"/>
      <c r="C13" s="13"/>
      <c r="D13" s="14" t="s">
        <v>23</v>
      </c>
      <c r="E13" s="320">
        <v>232.34200000000001</v>
      </c>
      <c r="F13" s="320">
        <v>207.005</v>
      </c>
      <c r="G13" s="437" t="s">
        <v>186</v>
      </c>
      <c r="H13" s="410">
        <v>31.201000000000001</v>
      </c>
      <c r="I13" s="437"/>
      <c r="J13" s="410">
        <v>30.314</v>
      </c>
      <c r="K13" s="437"/>
      <c r="L13" s="410">
        <v>29.248000000000001</v>
      </c>
      <c r="M13" s="437"/>
      <c r="N13" s="410" t="s">
        <v>414</v>
      </c>
      <c r="O13" s="437" t="s">
        <v>186</v>
      </c>
      <c r="P13" s="410">
        <v>9.4589999999999996</v>
      </c>
      <c r="Q13" s="437"/>
      <c r="R13" s="410">
        <v>101.595</v>
      </c>
      <c r="S13" s="241" t="s">
        <v>186</v>
      </c>
      <c r="T13" s="12"/>
      <c r="U13" s="23"/>
      <c r="V13" s="13"/>
      <c r="W13" s="14" t="s">
        <v>23</v>
      </c>
      <c r="X13" s="410">
        <v>5.1879999999999997</v>
      </c>
      <c r="Y13" s="327"/>
      <c r="Z13" s="410" t="s">
        <v>414</v>
      </c>
      <c r="AA13" s="327" t="s">
        <v>186</v>
      </c>
      <c r="AB13" s="410" t="s">
        <v>414</v>
      </c>
      <c r="AC13" s="327" t="s">
        <v>186</v>
      </c>
      <c r="AD13" s="410" t="s">
        <v>414</v>
      </c>
      <c r="AE13" s="327" t="s">
        <v>186</v>
      </c>
      <c r="AF13" s="410" t="s">
        <v>414</v>
      </c>
      <c r="AG13" s="327" t="s">
        <v>186</v>
      </c>
      <c r="AH13" s="410" t="s">
        <v>414</v>
      </c>
      <c r="AI13" s="241" t="s">
        <v>186</v>
      </c>
      <c r="AJ13" s="119"/>
    </row>
    <row r="14" spans="1:36">
      <c r="A14" s="42"/>
      <c r="B14" s="23">
        <v>2</v>
      </c>
      <c r="C14" s="13" t="s">
        <v>24</v>
      </c>
      <c r="D14" s="14"/>
      <c r="E14" s="320">
        <v>174.99299999999999</v>
      </c>
      <c r="F14" s="320">
        <v>336.68299999999999</v>
      </c>
      <c r="G14" s="437" t="s">
        <v>186</v>
      </c>
      <c r="H14" s="410">
        <v>78.84</v>
      </c>
      <c r="I14" s="437"/>
      <c r="J14" s="410">
        <v>30.800999999999998</v>
      </c>
      <c r="K14" s="327"/>
      <c r="L14" s="410">
        <v>3.5209999999999999</v>
      </c>
      <c r="M14" s="437"/>
      <c r="N14" s="410">
        <v>100</v>
      </c>
      <c r="O14" s="327"/>
      <c r="P14" s="410">
        <v>3.3940000000000001</v>
      </c>
      <c r="Q14" s="437"/>
      <c r="R14" s="410" t="s">
        <v>1006</v>
      </c>
      <c r="S14" s="327" t="s">
        <v>448</v>
      </c>
      <c r="T14" s="12"/>
      <c r="U14" s="23">
        <v>2</v>
      </c>
      <c r="V14" s="13" t="s">
        <v>24</v>
      </c>
      <c r="W14" s="14"/>
      <c r="X14" s="410" t="s">
        <v>414</v>
      </c>
      <c r="Y14" s="327" t="s">
        <v>186</v>
      </c>
      <c r="Z14" s="410" t="s">
        <v>1006</v>
      </c>
      <c r="AA14" s="327" t="s">
        <v>448</v>
      </c>
      <c r="AB14" s="410">
        <v>22.812000000000001</v>
      </c>
      <c r="AC14" s="327"/>
      <c r="AD14" s="410">
        <v>68.105999999999995</v>
      </c>
      <c r="AE14" s="327"/>
      <c r="AF14" s="410" t="s">
        <v>414</v>
      </c>
      <c r="AG14" s="327" t="s">
        <v>186</v>
      </c>
      <c r="AH14" s="410" t="s">
        <v>414</v>
      </c>
      <c r="AI14" s="241" t="s">
        <v>186</v>
      </c>
      <c r="AJ14" s="119"/>
    </row>
    <row r="15" spans="1:36">
      <c r="A15" s="42"/>
      <c r="B15" s="23"/>
      <c r="C15" s="13" t="s">
        <v>178</v>
      </c>
      <c r="D15" s="14" t="s">
        <v>25</v>
      </c>
      <c r="E15" s="320">
        <v>123.345</v>
      </c>
      <c r="F15" s="320">
        <v>227.977</v>
      </c>
      <c r="G15" s="437" t="s">
        <v>186</v>
      </c>
      <c r="H15" s="410" t="s">
        <v>414</v>
      </c>
      <c r="I15" s="437" t="s">
        <v>186</v>
      </c>
      <c r="J15" s="410">
        <v>30.800999999999998</v>
      </c>
      <c r="K15" s="327"/>
      <c r="L15" s="410" t="s">
        <v>414</v>
      </c>
      <c r="M15" s="437" t="s">
        <v>186</v>
      </c>
      <c r="N15" s="410">
        <v>100</v>
      </c>
      <c r="O15" s="327"/>
      <c r="P15" s="410" t="s">
        <v>414</v>
      </c>
      <c r="Q15" s="437" t="s">
        <v>186</v>
      </c>
      <c r="R15" s="410" t="s">
        <v>1006</v>
      </c>
      <c r="S15" s="327" t="s">
        <v>448</v>
      </c>
      <c r="T15" s="12"/>
      <c r="U15" s="23"/>
      <c r="V15" s="13" t="s">
        <v>178</v>
      </c>
      <c r="W15" s="14" t="s">
        <v>25</v>
      </c>
      <c r="X15" s="410" t="s">
        <v>414</v>
      </c>
      <c r="Y15" s="327" t="s">
        <v>186</v>
      </c>
      <c r="Z15" s="410" t="s">
        <v>1006</v>
      </c>
      <c r="AA15" s="327" t="s">
        <v>448</v>
      </c>
      <c r="AB15" s="410">
        <v>22.812000000000001</v>
      </c>
      <c r="AC15" s="327"/>
      <c r="AD15" s="410">
        <v>68.105999999999995</v>
      </c>
      <c r="AE15" s="327"/>
      <c r="AF15" s="410" t="s">
        <v>414</v>
      </c>
      <c r="AG15" s="327" t="s">
        <v>186</v>
      </c>
      <c r="AH15" s="410" t="s">
        <v>414</v>
      </c>
      <c r="AI15" s="241" t="s">
        <v>186</v>
      </c>
      <c r="AJ15" s="119"/>
    </row>
    <row r="16" spans="1:36">
      <c r="A16" s="42"/>
      <c r="B16" s="23">
        <v>3</v>
      </c>
      <c r="C16" s="13" t="s">
        <v>26</v>
      </c>
      <c r="D16" s="14"/>
      <c r="E16" s="320">
        <v>1980.4739999999999</v>
      </c>
      <c r="F16" s="320">
        <v>2309.444</v>
      </c>
      <c r="G16" s="437" t="s">
        <v>186</v>
      </c>
      <c r="H16" s="410">
        <v>231.672</v>
      </c>
      <c r="I16" s="437"/>
      <c r="J16" s="410">
        <v>34.146000000000001</v>
      </c>
      <c r="K16" s="437"/>
      <c r="L16" s="410">
        <v>31.776</v>
      </c>
      <c r="M16" s="437"/>
      <c r="N16" s="410">
        <v>62.893000000000001</v>
      </c>
      <c r="O16" s="437"/>
      <c r="P16" s="410">
        <v>90.656999999999996</v>
      </c>
      <c r="Q16" s="437"/>
      <c r="R16" s="410">
        <v>1703.806</v>
      </c>
      <c r="S16" s="241" t="s">
        <v>186</v>
      </c>
      <c r="T16" s="12"/>
      <c r="U16" s="23">
        <v>3</v>
      </c>
      <c r="V16" s="13" t="s">
        <v>26</v>
      </c>
      <c r="W16" s="14"/>
      <c r="X16" s="410">
        <v>6.9</v>
      </c>
      <c r="Y16" s="327"/>
      <c r="Z16" s="410">
        <v>118.044</v>
      </c>
      <c r="AA16" s="327" t="s">
        <v>186</v>
      </c>
      <c r="AB16" s="410">
        <v>3.4390000000000001</v>
      </c>
      <c r="AC16" s="327"/>
      <c r="AD16" s="410" t="s">
        <v>414</v>
      </c>
      <c r="AE16" s="327" t="s">
        <v>186</v>
      </c>
      <c r="AF16" s="410">
        <v>26.111000000000001</v>
      </c>
      <c r="AG16" s="327"/>
      <c r="AH16" s="410" t="s">
        <v>414</v>
      </c>
      <c r="AI16" s="241" t="s">
        <v>186</v>
      </c>
      <c r="AJ16" s="119"/>
    </row>
    <row r="17" spans="1:36">
      <c r="A17" s="42"/>
      <c r="B17" s="23"/>
      <c r="C17" s="13" t="s">
        <v>178</v>
      </c>
      <c r="D17" s="14" t="s">
        <v>27</v>
      </c>
      <c r="E17" s="320">
        <v>502.26900000000001</v>
      </c>
      <c r="F17" s="320">
        <v>769.66399999999999</v>
      </c>
      <c r="G17" s="437" t="s">
        <v>186</v>
      </c>
      <c r="H17" s="410">
        <v>176.94200000000001</v>
      </c>
      <c r="I17" s="437"/>
      <c r="J17" s="410" t="s">
        <v>414</v>
      </c>
      <c r="K17" s="437" t="s">
        <v>186</v>
      </c>
      <c r="L17" s="410">
        <v>26.048999999999999</v>
      </c>
      <c r="M17" s="437"/>
      <c r="N17" s="410">
        <v>58.692999999999998</v>
      </c>
      <c r="O17" s="437"/>
      <c r="P17" s="410">
        <v>90.656999999999996</v>
      </c>
      <c r="Q17" s="437"/>
      <c r="R17" s="410">
        <v>402.10300000000001</v>
      </c>
      <c r="S17" s="241" t="s">
        <v>186</v>
      </c>
      <c r="T17" s="12"/>
      <c r="U17" s="23"/>
      <c r="V17" s="13" t="s">
        <v>178</v>
      </c>
      <c r="W17" s="14" t="s">
        <v>27</v>
      </c>
      <c r="X17" s="410" t="s">
        <v>414</v>
      </c>
      <c r="Y17" s="327" t="s">
        <v>186</v>
      </c>
      <c r="Z17" s="410">
        <v>11.781000000000001</v>
      </c>
      <c r="AA17" s="327"/>
      <c r="AB17" s="410">
        <v>3.4390000000000001</v>
      </c>
      <c r="AC17" s="327"/>
      <c r="AD17" s="410" t="s">
        <v>414</v>
      </c>
      <c r="AE17" s="327" t="s">
        <v>186</v>
      </c>
      <c r="AF17" s="410" t="s">
        <v>414</v>
      </c>
      <c r="AG17" s="327" t="s">
        <v>186</v>
      </c>
      <c r="AH17" s="410" t="s">
        <v>414</v>
      </c>
      <c r="AI17" s="241" t="s">
        <v>186</v>
      </c>
      <c r="AJ17" s="119"/>
    </row>
    <row r="18" spans="1:36">
      <c r="A18" s="42"/>
      <c r="B18" s="23"/>
      <c r="C18" s="13"/>
      <c r="D18" s="14" t="s">
        <v>28</v>
      </c>
      <c r="E18" s="320">
        <v>1315.346</v>
      </c>
      <c r="F18" s="320">
        <v>1400.9590000000001</v>
      </c>
      <c r="G18" s="437"/>
      <c r="H18" s="410" t="s">
        <v>414</v>
      </c>
      <c r="I18" s="437" t="s">
        <v>186</v>
      </c>
      <c r="J18" s="410" t="s">
        <v>414</v>
      </c>
      <c r="K18" s="437" t="s">
        <v>186</v>
      </c>
      <c r="L18" s="410" t="s">
        <v>414</v>
      </c>
      <c r="M18" s="437" t="s">
        <v>186</v>
      </c>
      <c r="N18" s="410" t="s">
        <v>414</v>
      </c>
      <c r="O18" s="437" t="s">
        <v>186</v>
      </c>
      <c r="P18" s="410" t="s">
        <v>414</v>
      </c>
      <c r="Q18" s="437" t="s">
        <v>186</v>
      </c>
      <c r="R18" s="410" t="s">
        <v>1006</v>
      </c>
      <c r="S18" s="327" t="s">
        <v>448</v>
      </c>
      <c r="T18" s="12"/>
      <c r="U18" s="23"/>
      <c r="V18" s="13"/>
      <c r="W18" s="14" t="s">
        <v>28</v>
      </c>
      <c r="X18" s="410" t="s">
        <v>414</v>
      </c>
      <c r="Y18" s="327" t="s">
        <v>186</v>
      </c>
      <c r="Z18" s="410" t="s">
        <v>1006</v>
      </c>
      <c r="AA18" s="327" t="s">
        <v>448</v>
      </c>
      <c r="AB18" s="410" t="s">
        <v>414</v>
      </c>
      <c r="AC18" s="327" t="s">
        <v>186</v>
      </c>
      <c r="AD18" s="410" t="s">
        <v>414</v>
      </c>
      <c r="AE18" s="327" t="s">
        <v>186</v>
      </c>
      <c r="AF18" s="410" t="s">
        <v>414</v>
      </c>
      <c r="AG18" s="327" t="s">
        <v>186</v>
      </c>
      <c r="AH18" s="410" t="s">
        <v>414</v>
      </c>
      <c r="AI18" s="241" t="s">
        <v>186</v>
      </c>
      <c r="AJ18" s="119"/>
    </row>
    <row r="19" spans="1:36">
      <c r="A19" s="42"/>
      <c r="B19" s="23"/>
      <c r="C19" s="13"/>
      <c r="D19" s="14" t="s">
        <v>29</v>
      </c>
      <c r="E19" s="320">
        <v>110.318</v>
      </c>
      <c r="F19" s="320">
        <v>62.326000000000001</v>
      </c>
      <c r="G19" s="437"/>
      <c r="H19" s="410">
        <v>52.146999999999998</v>
      </c>
      <c r="I19" s="437"/>
      <c r="J19" s="410" t="s">
        <v>414</v>
      </c>
      <c r="K19" s="437" t="s">
        <v>186</v>
      </c>
      <c r="L19" s="410" t="s">
        <v>414</v>
      </c>
      <c r="M19" s="437" t="s">
        <v>186</v>
      </c>
      <c r="N19" s="410" t="s">
        <v>414</v>
      </c>
      <c r="O19" s="437" t="s">
        <v>186</v>
      </c>
      <c r="P19" s="410" t="s">
        <v>414</v>
      </c>
      <c r="Q19" s="437" t="s">
        <v>186</v>
      </c>
      <c r="R19" s="410" t="s">
        <v>414</v>
      </c>
      <c r="S19" s="241" t="s">
        <v>186</v>
      </c>
      <c r="T19" s="12"/>
      <c r="U19" s="23"/>
      <c r="V19" s="13"/>
      <c r="W19" s="14" t="s">
        <v>29</v>
      </c>
      <c r="X19" s="410" t="s">
        <v>414</v>
      </c>
      <c r="Y19" s="327" t="s">
        <v>186</v>
      </c>
      <c r="Z19" s="410" t="s">
        <v>414</v>
      </c>
      <c r="AA19" s="327" t="s">
        <v>186</v>
      </c>
      <c r="AB19" s="410" t="s">
        <v>414</v>
      </c>
      <c r="AC19" s="327" t="s">
        <v>186</v>
      </c>
      <c r="AD19" s="410" t="s">
        <v>414</v>
      </c>
      <c r="AE19" s="327" t="s">
        <v>186</v>
      </c>
      <c r="AF19" s="410">
        <v>10.179</v>
      </c>
      <c r="AG19" s="327"/>
      <c r="AH19" s="410" t="s">
        <v>414</v>
      </c>
      <c r="AI19" s="241" t="s">
        <v>186</v>
      </c>
      <c r="AJ19" s="119"/>
    </row>
    <row r="20" spans="1:36">
      <c r="A20" s="42"/>
      <c r="B20" s="23">
        <v>4</v>
      </c>
      <c r="C20" s="13" t="s">
        <v>30</v>
      </c>
      <c r="D20" s="14"/>
      <c r="E20" s="320">
        <v>23.466000000000001</v>
      </c>
      <c r="F20" s="320">
        <v>25.472000000000001</v>
      </c>
      <c r="G20" s="437" t="s">
        <v>186</v>
      </c>
      <c r="H20" s="410" t="s">
        <v>414</v>
      </c>
      <c r="I20" s="437" t="s">
        <v>186</v>
      </c>
      <c r="J20" s="410" t="s">
        <v>414</v>
      </c>
      <c r="K20" s="437" t="s">
        <v>186</v>
      </c>
      <c r="L20" s="410" t="s">
        <v>414</v>
      </c>
      <c r="M20" s="437" t="s">
        <v>186</v>
      </c>
      <c r="N20" s="410" t="s">
        <v>414</v>
      </c>
      <c r="O20" s="437" t="s">
        <v>186</v>
      </c>
      <c r="P20" s="410">
        <v>8.2289999999999992</v>
      </c>
      <c r="Q20" s="437"/>
      <c r="R20" s="410">
        <v>12.721</v>
      </c>
      <c r="T20" s="12"/>
      <c r="U20" s="23">
        <v>4</v>
      </c>
      <c r="V20" s="13" t="s">
        <v>30</v>
      </c>
      <c r="W20" s="14"/>
      <c r="X20" s="410">
        <v>4.5220000000000002</v>
      </c>
      <c r="Y20" s="327"/>
      <c r="Z20" s="410" t="s">
        <v>414</v>
      </c>
      <c r="AA20" s="327" t="s">
        <v>186</v>
      </c>
      <c r="AB20" s="410" t="s">
        <v>414</v>
      </c>
      <c r="AC20" s="327" t="s">
        <v>186</v>
      </c>
      <c r="AD20" s="410" t="s">
        <v>414</v>
      </c>
      <c r="AE20" s="327" t="s">
        <v>186</v>
      </c>
      <c r="AF20" s="410" t="s">
        <v>414</v>
      </c>
      <c r="AG20" s="327" t="s">
        <v>186</v>
      </c>
      <c r="AH20" s="410" t="s">
        <v>414</v>
      </c>
      <c r="AI20" s="241" t="s">
        <v>186</v>
      </c>
      <c r="AJ20" s="119"/>
    </row>
    <row r="21" spans="1:36">
      <c r="A21" s="42"/>
      <c r="B21" s="23">
        <v>5</v>
      </c>
      <c r="C21" s="13" t="s">
        <v>31</v>
      </c>
      <c r="D21" s="14"/>
      <c r="E21" s="320" t="s">
        <v>414</v>
      </c>
      <c r="F21" s="320" t="s">
        <v>414</v>
      </c>
      <c r="G21" s="437" t="s">
        <v>186</v>
      </c>
      <c r="H21" s="410" t="s">
        <v>414</v>
      </c>
      <c r="I21" s="437" t="s">
        <v>186</v>
      </c>
      <c r="J21" s="410" t="s">
        <v>414</v>
      </c>
      <c r="K21" s="437" t="s">
        <v>186</v>
      </c>
      <c r="L21" s="410" t="s">
        <v>414</v>
      </c>
      <c r="M21" s="437" t="s">
        <v>186</v>
      </c>
      <c r="N21" s="410" t="s">
        <v>414</v>
      </c>
      <c r="O21" s="437" t="s">
        <v>186</v>
      </c>
      <c r="P21" s="410" t="s">
        <v>414</v>
      </c>
      <c r="Q21" s="437" t="s">
        <v>186</v>
      </c>
      <c r="R21" s="410" t="s">
        <v>414</v>
      </c>
      <c r="S21" s="241" t="s">
        <v>186</v>
      </c>
      <c r="T21" s="12"/>
      <c r="U21" s="23">
        <v>5</v>
      </c>
      <c r="V21" s="13" t="s">
        <v>31</v>
      </c>
      <c r="W21" s="14"/>
      <c r="X21" s="410" t="s">
        <v>414</v>
      </c>
      <c r="Y21" s="327" t="s">
        <v>186</v>
      </c>
      <c r="Z21" s="410" t="s">
        <v>414</v>
      </c>
      <c r="AA21" s="327" t="s">
        <v>186</v>
      </c>
      <c r="AB21" s="410" t="s">
        <v>414</v>
      </c>
      <c r="AC21" s="327" t="s">
        <v>186</v>
      </c>
      <c r="AD21" s="410" t="s">
        <v>414</v>
      </c>
      <c r="AE21" s="327" t="s">
        <v>186</v>
      </c>
      <c r="AF21" s="410" t="s">
        <v>414</v>
      </c>
      <c r="AG21" s="327" t="s">
        <v>186</v>
      </c>
      <c r="AH21" s="410" t="s">
        <v>414</v>
      </c>
      <c r="AI21" s="241" t="s">
        <v>186</v>
      </c>
      <c r="AJ21" s="119"/>
    </row>
    <row r="22" spans="1:36">
      <c r="A22" s="42"/>
      <c r="B22" s="23">
        <v>6</v>
      </c>
      <c r="C22" s="13" t="s">
        <v>32</v>
      </c>
      <c r="D22" s="14"/>
      <c r="E22" s="320" t="s">
        <v>186</v>
      </c>
      <c r="F22" s="320" t="s">
        <v>186</v>
      </c>
      <c r="G22" s="437" t="s">
        <v>186</v>
      </c>
      <c r="H22" s="410" t="s">
        <v>186</v>
      </c>
      <c r="I22" s="437" t="s">
        <v>186</v>
      </c>
      <c r="J22" s="410" t="s">
        <v>186</v>
      </c>
      <c r="K22" s="437" t="s">
        <v>186</v>
      </c>
      <c r="L22" s="410" t="s">
        <v>186</v>
      </c>
      <c r="M22" s="437" t="s">
        <v>186</v>
      </c>
      <c r="N22" s="410" t="s">
        <v>186</v>
      </c>
      <c r="O22" s="437" t="s">
        <v>186</v>
      </c>
      <c r="P22" s="410" t="s">
        <v>186</v>
      </c>
      <c r="Q22" s="437" t="s">
        <v>186</v>
      </c>
      <c r="R22" s="410" t="s">
        <v>186</v>
      </c>
      <c r="S22" s="241" t="s">
        <v>186</v>
      </c>
      <c r="T22" s="12"/>
      <c r="U22" s="23">
        <v>6</v>
      </c>
      <c r="V22" s="13" t="s">
        <v>32</v>
      </c>
      <c r="W22" s="14"/>
      <c r="X22" s="410" t="s">
        <v>186</v>
      </c>
      <c r="Y22" s="327" t="s">
        <v>186</v>
      </c>
      <c r="Z22" s="410" t="s">
        <v>186</v>
      </c>
      <c r="AA22" s="327" t="s">
        <v>186</v>
      </c>
      <c r="AB22" s="410" t="s">
        <v>186</v>
      </c>
      <c r="AC22" s="327" t="s">
        <v>186</v>
      </c>
      <c r="AD22" s="410" t="s">
        <v>186</v>
      </c>
      <c r="AE22" s="327" t="s">
        <v>186</v>
      </c>
      <c r="AF22" s="410" t="s">
        <v>186</v>
      </c>
      <c r="AG22" s="327"/>
      <c r="AH22" s="410" t="s">
        <v>186</v>
      </c>
      <c r="AI22" s="241" t="s">
        <v>186</v>
      </c>
      <c r="AJ22" s="119"/>
    </row>
    <row r="23" spans="1:36">
      <c r="A23" s="42"/>
      <c r="B23" s="23"/>
      <c r="C23" s="13" t="s">
        <v>33</v>
      </c>
      <c r="D23" s="14"/>
      <c r="E23" s="320">
        <v>636.42499999999995</v>
      </c>
      <c r="F23" s="320">
        <v>528.76800000000003</v>
      </c>
      <c r="G23" s="437" t="s">
        <v>186</v>
      </c>
      <c r="H23" s="410">
        <v>3.222</v>
      </c>
      <c r="I23" s="437"/>
      <c r="J23" s="410">
        <v>11.074999999999999</v>
      </c>
      <c r="K23" s="437"/>
      <c r="L23" s="410">
        <v>61.124000000000002</v>
      </c>
      <c r="M23" s="437" t="s">
        <v>186</v>
      </c>
      <c r="N23" s="410">
        <v>273.74099999999999</v>
      </c>
      <c r="O23" s="437"/>
      <c r="P23" s="410" t="s">
        <v>414</v>
      </c>
      <c r="Q23" s="437" t="s">
        <v>186</v>
      </c>
      <c r="R23" s="410">
        <v>107.27800000000001</v>
      </c>
      <c r="S23" s="241" t="s">
        <v>186</v>
      </c>
      <c r="T23" s="12"/>
      <c r="U23" s="23"/>
      <c r="V23" s="13" t="s">
        <v>33</v>
      </c>
      <c r="W23" s="14"/>
      <c r="X23" s="410">
        <v>21.524999999999999</v>
      </c>
      <c r="Y23" s="327"/>
      <c r="Z23" s="410">
        <v>3.33</v>
      </c>
      <c r="AA23" s="327"/>
      <c r="AB23" s="410">
        <v>16.513999999999999</v>
      </c>
      <c r="AC23" s="327"/>
      <c r="AD23" s="410" t="s">
        <v>414</v>
      </c>
      <c r="AE23" s="327" t="s">
        <v>186</v>
      </c>
      <c r="AF23" s="410">
        <v>30.959</v>
      </c>
      <c r="AG23" s="327"/>
      <c r="AH23" s="410" t="s">
        <v>414</v>
      </c>
      <c r="AI23" s="241" t="s">
        <v>186</v>
      </c>
      <c r="AJ23" s="119"/>
    </row>
    <row r="24" spans="1:36">
      <c r="A24" s="42"/>
      <c r="B24" s="23"/>
      <c r="C24" s="13" t="s">
        <v>178</v>
      </c>
      <c r="D24" s="14" t="s">
        <v>34</v>
      </c>
      <c r="E24" s="320">
        <v>156.619</v>
      </c>
      <c r="F24" s="320">
        <v>32.134999999999998</v>
      </c>
      <c r="G24" s="437"/>
      <c r="H24" s="410" t="s">
        <v>414</v>
      </c>
      <c r="I24" s="437" t="s">
        <v>186</v>
      </c>
      <c r="J24" s="410">
        <v>1.036</v>
      </c>
      <c r="K24" s="437"/>
      <c r="L24" s="410" t="s">
        <v>414</v>
      </c>
      <c r="M24" s="437" t="s">
        <v>186</v>
      </c>
      <c r="N24" s="410" t="s">
        <v>414</v>
      </c>
      <c r="O24" s="437" t="s">
        <v>186</v>
      </c>
      <c r="P24" s="410" t="s">
        <v>414</v>
      </c>
      <c r="Q24" s="437" t="s">
        <v>186</v>
      </c>
      <c r="R24" s="410" t="s">
        <v>414</v>
      </c>
      <c r="S24" s="241" t="s">
        <v>186</v>
      </c>
      <c r="T24" s="12"/>
      <c r="U24" s="23"/>
      <c r="V24" s="13" t="s">
        <v>178</v>
      </c>
      <c r="W24" s="14" t="s">
        <v>34</v>
      </c>
      <c r="X24" s="410" t="s">
        <v>414</v>
      </c>
      <c r="Y24" s="327" t="s">
        <v>186</v>
      </c>
      <c r="Z24" s="410" t="s">
        <v>414</v>
      </c>
      <c r="AA24" s="327" t="s">
        <v>186</v>
      </c>
      <c r="AB24" s="410">
        <v>9.9779999999999998</v>
      </c>
      <c r="AC24" s="327"/>
      <c r="AD24" s="410" t="s">
        <v>414</v>
      </c>
      <c r="AE24" s="327" t="s">
        <v>186</v>
      </c>
      <c r="AF24" s="410">
        <v>21.120999999999999</v>
      </c>
      <c r="AG24" s="327"/>
      <c r="AH24" s="410" t="s">
        <v>414</v>
      </c>
      <c r="AI24" s="241" t="s">
        <v>186</v>
      </c>
      <c r="AJ24" s="119"/>
    </row>
    <row r="25" spans="1:36">
      <c r="A25" s="42"/>
      <c r="B25" s="23"/>
      <c r="C25" s="13"/>
      <c r="D25" s="14" t="s">
        <v>35</v>
      </c>
      <c r="E25" s="320">
        <v>347.76100000000002</v>
      </c>
      <c r="F25" s="320">
        <v>430.149</v>
      </c>
      <c r="G25" s="437" t="s">
        <v>186</v>
      </c>
      <c r="H25" s="410">
        <v>3.222</v>
      </c>
      <c r="I25" s="437"/>
      <c r="J25" s="410">
        <v>10.039</v>
      </c>
      <c r="K25" s="437"/>
      <c r="L25" s="410">
        <v>59.156999999999996</v>
      </c>
      <c r="M25" s="437" t="s">
        <v>186</v>
      </c>
      <c r="N25" s="410">
        <v>273.74099999999999</v>
      </c>
      <c r="O25" s="437"/>
      <c r="P25" s="410" t="s">
        <v>414</v>
      </c>
      <c r="Q25" s="437" t="s">
        <v>186</v>
      </c>
      <c r="R25" s="410">
        <v>51.319000000000003</v>
      </c>
      <c r="S25" s="241" t="s">
        <v>186</v>
      </c>
      <c r="T25" s="12"/>
      <c r="U25" s="23"/>
      <c r="V25" s="13"/>
      <c r="W25" s="14" t="s">
        <v>35</v>
      </c>
      <c r="X25" s="410">
        <v>19.690999999999999</v>
      </c>
      <c r="Y25" s="327"/>
      <c r="Z25" s="410">
        <v>3.1419999999999999</v>
      </c>
      <c r="AA25" s="327"/>
      <c r="AB25" s="410" t="s">
        <v>414</v>
      </c>
      <c r="AC25" s="327" t="s">
        <v>186</v>
      </c>
      <c r="AD25" s="410" t="s">
        <v>414</v>
      </c>
      <c r="AE25" s="327" t="s">
        <v>186</v>
      </c>
      <c r="AF25" s="410">
        <v>9.8379999999999992</v>
      </c>
      <c r="AG25" s="327"/>
      <c r="AH25" s="410" t="s">
        <v>414</v>
      </c>
      <c r="AI25" s="241" t="s">
        <v>186</v>
      </c>
      <c r="AJ25" s="119"/>
    </row>
    <row r="26" spans="1:36">
      <c r="A26" s="42"/>
      <c r="B26" s="23"/>
      <c r="C26" s="13"/>
      <c r="D26" s="14" t="s">
        <v>36</v>
      </c>
      <c r="E26" s="320">
        <v>124.146</v>
      </c>
      <c r="F26" s="320">
        <v>47.886000000000003</v>
      </c>
      <c r="G26" s="437" t="s">
        <v>186</v>
      </c>
      <c r="H26" s="410" t="s">
        <v>414</v>
      </c>
      <c r="I26" s="437" t="s">
        <v>186</v>
      </c>
      <c r="J26" s="410" t="s">
        <v>414</v>
      </c>
      <c r="K26" s="437" t="s">
        <v>186</v>
      </c>
      <c r="L26" s="410" t="s">
        <v>414</v>
      </c>
      <c r="M26" s="437" t="s">
        <v>186</v>
      </c>
      <c r="N26" s="410" t="s">
        <v>414</v>
      </c>
      <c r="O26" s="437" t="s">
        <v>186</v>
      </c>
      <c r="P26" s="410" t="s">
        <v>414</v>
      </c>
      <c r="Q26" s="437" t="s">
        <v>186</v>
      </c>
      <c r="R26" s="410">
        <v>39.515999999999998</v>
      </c>
      <c r="T26" s="12"/>
      <c r="U26" s="23"/>
      <c r="V26" s="13"/>
      <c r="W26" s="14" t="s">
        <v>36</v>
      </c>
      <c r="X26" s="410">
        <v>1.8340000000000001</v>
      </c>
      <c r="Y26" s="327"/>
      <c r="Z26" s="410" t="s">
        <v>414</v>
      </c>
      <c r="AA26" s="327" t="s">
        <v>186</v>
      </c>
      <c r="AB26" s="410">
        <v>6.5359999999999996</v>
      </c>
      <c r="AC26" s="327"/>
      <c r="AD26" s="410" t="s">
        <v>414</v>
      </c>
      <c r="AE26" s="327" t="s">
        <v>186</v>
      </c>
      <c r="AF26" s="410" t="s">
        <v>414</v>
      </c>
      <c r="AG26" s="327" t="s">
        <v>186</v>
      </c>
      <c r="AH26" s="410" t="s">
        <v>414</v>
      </c>
      <c r="AI26" s="241" t="s">
        <v>186</v>
      </c>
      <c r="AJ26" s="119"/>
    </row>
    <row r="27" spans="1:36">
      <c r="A27" s="42"/>
      <c r="B27" s="23"/>
      <c r="C27" s="13"/>
      <c r="D27" s="14" t="s">
        <v>37</v>
      </c>
      <c r="E27" s="320">
        <v>7.6310000000000002</v>
      </c>
      <c r="F27" s="320">
        <v>16.631</v>
      </c>
      <c r="G27" s="437"/>
      <c r="H27" s="410" t="s">
        <v>414</v>
      </c>
      <c r="I27" s="437" t="s">
        <v>186</v>
      </c>
      <c r="J27" s="410" t="s">
        <v>414</v>
      </c>
      <c r="K27" s="437" t="s">
        <v>186</v>
      </c>
      <c r="L27" s="410" t="s">
        <v>414</v>
      </c>
      <c r="M27" s="437" t="s">
        <v>186</v>
      </c>
      <c r="N27" s="410" t="s">
        <v>414</v>
      </c>
      <c r="O27" s="437" t="s">
        <v>186</v>
      </c>
      <c r="P27" s="410" t="s">
        <v>414</v>
      </c>
      <c r="Q27" s="437" t="s">
        <v>186</v>
      </c>
      <c r="R27" s="410">
        <v>16.443000000000001</v>
      </c>
      <c r="T27" s="12"/>
      <c r="U27" s="23"/>
      <c r="V27" s="13"/>
      <c r="W27" s="14" t="s">
        <v>37</v>
      </c>
      <c r="X27" s="410" t="s">
        <v>414</v>
      </c>
      <c r="Y27" s="327" t="s">
        <v>186</v>
      </c>
      <c r="Z27" s="410">
        <v>0.188</v>
      </c>
      <c r="AA27" s="327"/>
      <c r="AB27" s="410" t="s">
        <v>414</v>
      </c>
      <c r="AC27" s="327" t="s">
        <v>186</v>
      </c>
      <c r="AD27" s="410" t="s">
        <v>414</v>
      </c>
      <c r="AE27" s="327" t="s">
        <v>186</v>
      </c>
      <c r="AF27" s="410" t="s">
        <v>414</v>
      </c>
      <c r="AG27" s="327" t="s">
        <v>186</v>
      </c>
      <c r="AH27" s="410" t="s">
        <v>414</v>
      </c>
      <c r="AI27" s="241" t="s">
        <v>186</v>
      </c>
      <c r="AJ27" s="119"/>
    </row>
    <row r="28" spans="1:36">
      <c r="A28" s="42"/>
      <c r="B28" s="23">
        <v>7</v>
      </c>
      <c r="C28" s="13" t="s">
        <v>38</v>
      </c>
      <c r="D28" s="14"/>
      <c r="E28" s="320" t="s">
        <v>186</v>
      </c>
      <c r="F28" s="320" t="s">
        <v>186</v>
      </c>
      <c r="G28" s="437" t="s">
        <v>186</v>
      </c>
      <c r="H28" s="410" t="s">
        <v>186</v>
      </c>
      <c r="I28" s="437" t="s">
        <v>186</v>
      </c>
      <c r="J28" s="410" t="s">
        <v>186</v>
      </c>
      <c r="K28" s="437" t="s">
        <v>186</v>
      </c>
      <c r="L28" s="410" t="s">
        <v>186</v>
      </c>
      <c r="M28" s="437" t="s">
        <v>186</v>
      </c>
      <c r="N28" s="410" t="s">
        <v>186</v>
      </c>
      <c r="O28" s="437" t="s">
        <v>186</v>
      </c>
      <c r="P28" s="410" t="s">
        <v>186</v>
      </c>
      <c r="Q28" s="437" t="s">
        <v>186</v>
      </c>
      <c r="R28" s="410" t="s">
        <v>186</v>
      </c>
      <c r="S28" s="241" t="s">
        <v>186</v>
      </c>
      <c r="T28" s="12"/>
      <c r="U28" s="23">
        <v>7</v>
      </c>
      <c r="V28" s="13" t="s">
        <v>38</v>
      </c>
      <c r="W28" s="14"/>
      <c r="X28" s="410" t="s">
        <v>186</v>
      </c>
      <c r="Y28" s="327" t="s">
        <v>186</v>
      </c>
      <c r="Z28" s="410" t="s">
        <v>186</v>
      </c>
      <c r="AA28" s="327" t="s">
        <v>186</v>
      </c>
      <c r="AB28" s="410" t="s">
        <v>186</v>
      </c>
      <c r="AC28" s="327" t="s">
        <v>186</v>
      </c>
      <c r="AD28" s="410" t="s">
        <v>186</v>
      </c>
      <c r="AE28" s="327" t="s">
        <v>186</v>
      </c>
      <c r="AF28" s="410" t="s">
        <v>186</v>
      </c>
      <c r="AG28" s="327" t="s">
        <v>186</v>
      </c>
      <c r="AH28" s="410" t="s">
        <v>186</v>
      </c>
      <c r="AI28" s="241" t="s">
        <v>186</v>
      </c>
      <c r="AJ28" s="119"/>
    </row>
    <row r="29" spans="1:36">
      <c r="A29" s="42"/>
      <c r="B29" s="23"/>
      <c r="C29" s="13" t="s">
        <v>39</v>
      </c>
      <c r="D29" s="14"/>
      <c r="E29" s="320">
        <v>4280.4160000000002</v>
      </c>
      <c r="F29" s="320">
        <v>3673.674</v>
      </c>
      <c r="G29" s="437" t="s">
        <v>186</v>
      </c>
      <c r="H29" s="410">
        <v>437.142</v>
      </c>
      <c r="I29" s="437"/>
      <c r="J29" s="410">
        <v>136.69399999999999</v>
      </c>
      <c r="K29" s="437"/>
      <c r="L29" s="410">
        <v>395.86700000000002</v>
      </c>
      <c r="M29" s="437"/>
      <c r="N29" s="410">
        <v>315.2</v>
      </c>
      <c r="O29" s="437"/>
      <c r="P29" s="410">
        <v>86.816000000000003</v>
      </c>
      <c r="Q29" s="437"/>
      <c r="R29" s="410">
        <v>970.49900000000002</v>
      </c>
      <c r="S29" s="241" t="s">
        <v>186</v>
      </c>
      <c r="T29" s="12"/>
      <c r="U29" s="23"/>
      <c r="V29" s="13" t="s">
        <v>39</v>
      </c>
      <c r="W29" s="14"/>
      <c r="X29" s="410">
        <v>192.792</v>
      </c>
      <c r="Y29" s="327"/>
      <c r="Z29" s="410">
        <v>838.79200000000003</v>
      </c>
      <c r="AA29" s="327"/>
      <c r="AB29" s="410">
        <v>113.208</v>
      </c>
      <c r="AC29" s="327"/>
      <c r="AD29" s="410">
        <v>178.06</v>
      </c>
      <c r="AE29" s="327"/>
      <c r="AF29" s="410">
        <v>8.6039999999999992</v>
      </c>
      <c r="AG29" s="327"/>
      <c r="AH29" s="410" t="s">
        <v>414</v>
      </c>
      <c r="AI29" s="241" t="s">
        <v>186</v>
      </c>
      <c r="AJ29" s="119"/>
    </row>
    <row r="30" spans="1:36">
      <c r="A30" s="42"/>
      <c r="B30" s="23"/>
      <c r="C30" s="13" t="s">
        <v>178</v>
      </c>
      <c r="D30" s="14" t="s">
        <v>40</v>
      </c>
      <c r="E30" s="320">
        <v>4156.2439999999997</v>
      </c>
      <c r="F30" s="320">
        <v>3618.3020000000001</v>
      </c>
      <c r="G30" s="437" t="s">
        <v>186</v>
      </c>
      <c r="H30" s="410">
        <v>425.84</v>
      </c>
      <c r="I30" s="437"/>
      <c r="J30" s="410">
        <v>136.69399999999999</v>
      </c>
      <c r="K30" s="437"/>
      <c r="L30" s="410">
        <v>395.86700000000002</v>
      </c>
      <c r="M30" s="437"/>
      <c r="N30" s="410">
        <v>315.2</v>
      </c>
      <c r="O30" s="437"/>
      <c r="P30" s="410">
        <v>86.816000000000003</v>
      </c>
      <c r="Q30" s="437"/>
      <c r="R30" s="410">
        <v>930.31200000000001</v>
      </c>
      <c r="S30" s="241" t="s">
        <v>186</v>
      </c>
      <c r="T30" s="12"/>
      <c r="U30" s="23"/>
      <c r="V30" s="13" t="s">
        <v>178</v>
      </c>
      <c r="W30" s="14" t="s">
        <v>40</v>
      </c>
      <c r="X30" s="410">
        <v>192.792</v>
      </c>
      <c r="Y30" s="327"/>
      <c r="Z30" s="410">
        <v>834.90899999999999</v>
      </c>
      <c r="AA30" s="327"/>
      <c r="AB30" s="410">
        <v>113.208</v>
      </c>
      <c r="AC30" s="327"/>
      <c r="AD30" s="410">
        <v>178.06</v>
      </c>
      <c r="AE30" s="327"/>
      <c r="AF30" s="410">
        <v>8.6039999999999992</v>
      </c>
      <c r="AG30" s="327"/>
      <c r="AH30" s="410" t="s">
        <v>414</v>
      </c>
      <c r="AI30" s="241" t="s">
        <v>186</v>
      </c>
      <c r="AJ30" s="119"/>
    </row>
    <row r="31" spans="1:36">
      <c r="A31" s="42"/>
      <c r="B31" s="23">
        <v>8</v>
      </c>
      <c r="C31" s="13" t="s">
        <v>41</v>
      </c>
      <c r="D31" s="14"/>
      <c r="E31" s="320" t="s">
        <v>186</v>
      </c>
      <c r="F31" s="320" t="s">
        <v>186</v>
      </c>
      <c r="G31" s="437" t="s">
        <v>186</v>
      </c>
      <c r="H31" s="410" t="s">
        <v>186</v>
      </c>
      <c r="I31" s="437" t="s">
        <v>186</v>
      </c>
      <c r="J31" s="410" t="s">
        <v>186</v>
      </c>
      <c r="K31" s="437" t="s">
        <v>186</v>
      </c>
      <c r="L31" s="410" t="s">
        <v>186</v>
      </c>
      <c r="M31" s="437" t="s">
        <v>186</v>
      </c>
      <c r="N31" s="410" t="s">
        <v>186</v>
      </c>
      <c r="O31" s="437" t="s">
        <v>186</v>
      </c>
      <c r="P31" s="410" t="s">
        <v>186</v>
      </c>
      <c r="Q31" s="437" t="s">
        <v>186</v>
      </c>
      <c r="R31" s="410" t="s">
        <v>186</v>
      </c>
      <c r="S31" s="241" t="s">
        <v>186</v>
      </c>
      <c r="T31" s="12"/>
      <c r="U31" s="23">
        <v>8</v>
      </c>
      <c r="V31" s="13" t="s">
        <v>41</v>
      </c>
      <c r="W31" s="14"/>
      <c r="X31" s="410" t="s">
        <v>186</v>
      </c>
      <c r="Y31" s="327" t="s">
        <v>186</v>
      </c>
      <c r="Z31" s="410" t="s">
        <v>186</v>
      </c>
      <c r="AA31" s="327" t="s">
        <v>186</v>
      </c>
      <c r="AB31" s="410" t="s">
        <v>186</v>
      </c>
      <c r="AC31" s="327" t="s">
        <v>186</v>
      </c>
      <c r="AD31" s="410" t="s">
        <v>186</v>
      </c>
      <c r="AE31" s="327" t="s">
        <v>186</v>
      </c>
      <c r="AF31" s="410" t="s">
        <v>186</v>
      </c>
      <c r="AG31" s="327" t="s">
        <v>186</v>
      </c>
      <c r="AH31" s="410" t="s">
        <v>186</v>
      </c>
      <c r="AI31" s="241" t="s">
        <v>186</v>
      </c>
      <c r="AJ31" s="119"/>
    </row>
    <row r="32" spans="1:36">
      <c r="A32" s="42"/>
      <c r="B32" s="23"/>
      <c r="C32" s="13" t="s">
        <v>42</v>
      </c>
      <c r="D32" s="14"/>
      <c r="E32" s="320">
        <v>287.65300000000002</v>
      </c>
      <c r="F32" s="320">
        <v>277.12400000000002</v>
      </c>
      <c r="G32" s="437" t="s">
        <v>186</v>
      </c>
      <c r="H32" s="410">
        <v>4.3319999999999999</v>
      </c>
      <c r="I32" s="437"/>
      <c r="J32" s="410">
        <v>51.045999999999999</v>
      </c>
      <c r="K32" s="437"/>
      <c r="L32" s="410">
        <v>64.570999999999998</v>
      </c>
      <c r="M32" s="437"/>
      <c r="N32" s="410">
        <v>5.3090000000000002</v>
      </c>
      <c r="O32" s="437"/>
      <c r="P32" s="410" t="s">
        <v>414</v>
      </c>
      <c r="Q32" s="437" t="s">
        <v>186</v>
      </c>
      <c r="R32" s="410">
        <v>95.063999999999993</v>
      </c>
      <c r="T32" s="12"/>
      <c r="U32" s="23"/>
      <c r="V32" s="13" t="s">
        <v>42</v>
      </c>
      <c r="W32" s="14"/>
      <c r="X32" s="410" t="s">
        <v>414</v>
      </c>
      <c r="Y32" s="327" t="s">
        <v>186</v>
      </c>
      <c r="Z32" s="410">
        <v>5.3579999999999997</v>
      </c>
      <c r="AA32" s="327"/>
      <c r="AB32" s="410">
        <v>6</v>
      </c>
      <c r="AC32" s="327"/>
      <c r="AD32" s="410">
        <v>45.444000000000003</v>
      </c>
      <c r="AE32" s="327"/>
      <c r="AF32" s="410" t="s">
        <v>414</v>
      </c>
      <c r="AG32" s="327" t="s">
        <v>186</v>
      </c>
      <c r="AH32" s="410" t="s">
        <v>414</v>
      </c>
      <c r="AI32" s="241" t="s">
        <v>186</v>
      </c>
      <c r="AJ32" s="119"/>
    </row>
    <row r="33" spans="1:36">
      <c r="A33" s="42"/>
      <c r="B33" s="23">
        <v>9</v>
      </c>
      <c r="C33" s="13" t="s">
        <v>43</v>
      </c>
      <c r="D33" s="14"/>
      <c r="E33" s="320">
        <v>1988.2190000000001</v>
      </c>
      <c r="F33" s="320">
        <v>1904.049</v>
      </c>
      <c r="G33" s="437" t="s">
        <v>186</v>
      </c>
      <c r="H33" s="410">
        <v>300.02999999999997</v>
      </c>
      <c r="I33" s="437"/>
      <c r="J33" s="410">
        <v>123.26300000000001</v>
      </c>
      <c r="K33" s="437"/>
      <c r="L33" s="410">
        <v>36.256</v>
      </c>
      <c r="M33" s="437"/>
      <c r="N33" s="410">
        <v>508.56</v>
      </c>
      <c r="O33" s="437"/>
      <c r="P33" s="410">
        <v>232.495</v>
      </c>
      <c r="Q33" s="437"/>
      <c r="R33" s="410">
        <v>225.006</v>
      </c>
      <c r="S33" s="241" t="s">
        <v>186</v>
      </c>
      <c r="T33" s="12"/>
      <c r="U33" s="23">
        <v>9</v>
      </c>
      <c r="V33" s="13" t="s">
        <v>43</v>
      </c>
      <c r="W33" s="14"/>
      <c r="X33" s="410">
        <v>15.173999999999999</v>
      </c>
      <c r="Y33" s="327"/>
      <c r="Z33" s="410">
        <v>456.4</v>
      </c>
      <c r="AA33" s="327"/>
      <c r="AB33" s="410">
        <v>4.4720000000000004</v>
      </c>
      <c r="AC33" s="327"/>
      <c r="AD33" s="410">
        <v>2.3929999999999998</v>
      </c>
      <c r="AE33" s="327"/>
      <c r="AF33" s="410" t="s">
        <v>414</v>
      </c>
      <c r="AG33" s="327" t="s">
        <v>186</v>
      </c>
      <c r="AH33" s="410" t="s">
        <v>414</v>
      </c>
      <c r="AI33" s="241" t="s">
        <v>186</v>
      </c>
      <c r="AJ33" s="119"/>
    </row>
    <row r="34" spans="1:36">
      <c r="A34" s="42"/>
      <c r="B34" s="23">
        <v>10</v>
      </c>
      <c r="C34" s="13" t="s">
        <v>44</v>
      </c>
      <c r="D34" s="14"/>
      <c r="E34" s="320">
        <v>46.460999999999999</v>
      </c>
      <c r="F34" s="320">
        <v>26.181000000000001</v>
      </c>
      <c r="G34" s="437" t="s">
        <v>186</v>
      </c>
      <c r="H34" s="410" t="s">
        <v>414</v>
      </c>
      <c r="I34" s="437" t="s">
        <v>186</v>
      </c>
      <c r="J34" s="410" t="s">
        <v>414</v>
      </c>
      <c r="K34" s="437" t="s">
        <v>186</v>
      </c>
      <c r="L34" s="410">
        <v>4.4619999999999997</v>
      </c>
      <c r="M34" s="437"/>
      <c r="N34" s="410" t="s">
        <v>414</v>
      </c>
      <c r="O34" s="437" t="s">
        <v>186</v>
      </c>
      <c r="P34" s="410" t="s">
        <v>414</v>
      </c>
      <c r="Q34" s="437" t="s">
        <v>186</v>
      </c>
      <c r="R34" s="410">
        <v>12.26</v>
      </c>
      <c r="T34" s="12"/>
      <c r="U34" s="23">
        <v>10</v>
      </c>
      <c r="V34" s="13" t="s">
        <v>44</v>
      </c>
      <c r="W34" s="14"/>
      <c r="X34" s="410" t="s">
        <v>414</v>
      </c>
      <c r="Y34" s="327" t="s">
        <v>186</v>
      </c>
      <c r="Z34" s="410">
        <v>8.4939999999999998</v>
      </c>
      <c r="AA34" s="327"/>
      <c r="AB34" s="410" t="s">
        <v>414</v>
      </c>
      <c r="AC34" s="327" t="s">
        <v>186</v>
      </c>
      <c r="AD34" s="410" t="s">
        <v>414</v>
      </c>
      <c r="AE34" s="327" t="s">
        <v>186</v>
      </c>
      <c r="AF34" s="410" t="s">
        <v>414</v>
      </c>
      <c r="AG34" s="327" t="s">
        <v>186</v>
      </c>
      <c r="AH34" s="410">
        <v>0.96499999999999997</v>
      </c>
      <c r="AJ34" s="119"/>
    </row>
    <row r="35" spans="1:36">
      <c r="A35" s="42"/>
      <c r="B35" s="23">
        <v>11</v>
      </c>
      <c r="C35" s="13" t="s">
        <v>45</v>
      </c>
      <c r="D35" s="14"/>
      <c r="E35" s="320">
        <v>0.187</v>
      </c>
      <c r="F35" s="320">
        <v>0.89</v>
      </c>
      <c r="G35" s="437"/>
      <c r="H35" s="410" t="s">
        <v>414</v>
      </c>
      <c r="I35" s="437" t="s">
        <v>186</v>
      </c>
      <c r="J35" s="410" t="s">
        <v>414</v>
      </c>
      <c r="K35" s="437" t="s">
        <v>186</v>
      </c>
      <c r="L35" s="410" t="s">
        <v>414</v>
      </c>
      <c r="M35" s="437" t="s">
        <v>186</v>
      </c>
      <c r="N35" s="410" t="s">
        <v>414</v>
      </c>
      <c r="O35" s="437" t="s">
        <v>186</v>
      </c>
      <c r="P35" s="410" t="s">
        <v>414</v>
      </c>
      <c r="Q35" s="437" t="s">
        <v>186</v>
      </c>
      <c r="R35" s="410" t="s">
        <v>414</v>
      </c>
      <c r="S35" s="241" t="s">
        <v>186</v>
      </c>
      <c r="T35" s="12"/>
      <c r="U35" s="23">
        <v>11</v>
      </c>
      <c r="V35" s="13" t="s">
        <v>45</v>
      </c>
      <c r="W35" s="14"/>
      <c r="X35" s="410">
        <v>0.89</v>
      </c>
      <c r="Y35" s="327"/>
      <c r="Z35" s="410" t="s">
        <v>414</v>
      </c>
      <c r="AA35" s="327" t="s">
        <v>186</v>
      </c>
      <c r="AB35" s="410" t="s">
        <v>414</v>
      </c>
      <c r="AC35" s="327" t="s">
        <v>186</v>
      </c>
      <c r="AD35" s="410" t="s">
        <v>414</v>
      </c>
      <c r="AE35" s="327" t="s">
        <v>186</v>
      </c>
      <c r="AF35" s="410" t="s">
        <v>414</v>
      </c>
      <c r="AG35" s="327" t="s">
        <v>186</v>
      </c>
      <c r="AH35" s="410" t="s">
        <v>414</v>
      </c>
      <c r="AI35" s="241" t="s">
        <v>186</v>
      </c>
      <c r="AJ35" s="119"/>
    </row>
    <row r="36" spans="1:36">
      <c r="A36" s="42"/>
      <c r="B36" s="23">
        <v>12</v>
      </c>
      <c r="C36" s="13" t="s">
        <v>46</v>
      </c>
      <c r="D36" s="14"/>
      <c r="E36" s="320">
        <v>17.956</v>
      </c>
      <c r="F36" s="320">
        <v>21.484000000000002</v>
      </c>
      <c r="G36" s="437" t="s">
        <v>186</v>
      </c>
      <c r="H36" s="410">
        <v>8.157</v>
      </c>
      <c r="I36" s="437"/>
      <c r="J36" s="410">
        <v>6.4669999999999996</v>
      </c>
      <c r="K36" s="437"/>
      <c r="L36" s="410" t="s">
        <v>414</v>
      </c>
      <c r="M36" s="437" t="s">
        <v>186</v>
      </c>
      <c r="N36" s="410">
        <v>1.516</v>
      </c>
      <c r="O36" s="437"/>
      <c r="P36" s="410" t="s">
        <v>414</v>
      </c>
      <c r="Q36" s="437" t="s">
        <v>186</v>
      </c>
      <c r="R36" s="410">
        <v>0.69</v>
      </c>
      <c r="T36" s="12"/>
      <c r="U36" s="23">
        <v>12</v>
      </c>
      <c r="V36" s="13" t="s">
        <v>46</v>
      </c>
      <c r="W36" s="14"/>
      <c r="X36" s="410" t="s">
        <v>414</v>
      </c>
      <c r="Y36" s="327" t="s">
        <v>186</v>
      </c>
      <c r="Z36" s="410">
        <v>4.6539999999999999</v>
      </c>
      <c r="AA36" s="327"/>
      <c r="AB36" s="410" t="s">
        <v>414</v>
      </c>
      <c r="AC36" s="327" t="s">
        <v>186</v>
      </c>
      <c r="AD36" s="410" t="s">
        <v>414</v>
      </c>
      <c r="AE36" s="327" t="s">
        <v>186</v>
      </c>
      <c r="AF36" s="410" t="s">
        <v>414</v>
      </c>
      <c r="AG36" s="327" t="s">
        <v>186</v>
      </c>
      <c r="AH36" s="410" t="s">
        <v>414</v>
      </c>
      <c r="AI36" s="241" t="s">
        <v>186</v>
      </c>
      <c r="AJ36" s="119"/>
    </row>
    <row r="37" spans="1:36">
      <c r="A37" s="42"/>
      <c r="B37" s="23">
        <v>13</v>
      </c>
      <c r="C37" s="13" t="s">
        <v>47</v>
      </c>
      <c r="D37" s="14"/>
      <c r="E37" s="320" t="s">
        <v>414</v>
      </c>
      <c r="F37" s="320" t="s">
        <v>414</v>
      </c>
      <c r="G37" s="437" t="s">
        <v>186</v>
      </c>
      <c r="H37" s="410" t="s">
        <v>414</v>
      </c>
      <c r="I37" s="437" t="s">
        <v>186</v>
      </c>
      <c r="J37" s="410" t="s">
        <v>414</v>
      </c>
      <c r="K37" s="437" t="s">
        <v>186</v>
      </c>
      <c r="L37" s="410" t="s">
        <v>414</v>
      </c>
      <c r="M37" s="437" t="s">
        <v>186</v>
      </c>
      <c r="N37" s="410" t="s">
        <v>414</v>
      </c>
      <c r="O37" s="437" t="s">
        <v>186</v>
      </c>
      <c r="P37" s="410" t="s">
        <v>414</v>
      </c>
      <c r="Q37" s="437" t="s">
        <v>186</v>
      </c>
      <c r="R37" s="410" t="s">
        <v>414</v>
      </c>
      <c r="S37" s="241" t="s">
        <v>186</v>
      </c>
      <c r="T37" s="12"/>
      <c r="U37" s="23">
        <v>13</v>
      </c>
      <c r="V37" s="13" t="s">
        <v>47</v>
      </c>
      <c r="W37" s="14"/>
      <c r="X37" s="410" t="s">
        <v>414</v>
      </c>
      <c r="Y37" s="327" t="s">
        <v>186</v>
      </c>
      <c r="Z37" s="410" t="s">
        <v>414</v>
      </c>
      <c r="AA37" s="327"/>
      <c r="AB37" s="410" t="s">
        <v>414</v>
      </c>
      <c r="AC37" s="327" t="s">
        <v>186</v>
      </c>
      <c r="AD37" s="410" t="s">
        <v>414</v>
      </c>
      <c r="AE37" s="327" t="s">
        <v>186</v>
      </c>
      <c r="AF37" s="410" t="s">
        <v>414</v>
      </c>
      <c r="AG37" s="327" t="s">
        <v>186</v>
      </c>
      <c r="AH37" s="410" t="s">
        <v>414</v>
      </c>
      <c r="AI37" s="241" t="s">
        <v>186</v>
      </c>
      <c r="AJ37" s="119"/>
    </row>
    <row r="38" spans="1:36">
      <c r="A38" s="42"/>
      <c r="B38" s="23">
        <v>14</v>
      </c>
      <c r="C38" s="13" t="s">
        <v>48</v>
      </c>
      <c r="D38" s="14"/>
      <c r="E38" s="320">
        <v>213.751</v>
      </c>
      <c r="F38" s="320">
        <v>199.78299999999999</v>
      </c>
      <c r="G38" s="437" t="s">
        <v>186</v>
      </c>
      <c r="H38" s="410" t="s">
        <v>414</v>
      </c>
      <c r="I38" s="437" t="s">
        <v>186</v>
      </c>
      <c r="J38" s="410">
        <v>162.857</v>
      </c>
      <c r="K38" s="437"/>
      <c r="L38" s="410" t="s">
        <v>414</v>
      </c>
      <c r="M38" s="437" t="s">
        <v>186</v>
      </c>
      <c r="N38" s="410" t="s">
        <v>414</v>
      </c>
      <c r="O38" s="437" t="s">
        <v>186</v>
      </c>
      <c r="P38" s="410" t="s">
        <v>414</v>
      </c>
      <c r="Q38" s="437" t="s">
        <v>186</v>
      </c>
      <c r="R38" s="410">
        <v>18.327000000000002</v>
      </c>
      <c r="T38" s="12"/>
      <c r="U38" s="23">
        <v>14</v>
      </c>
      <c r="V38" s="13" t="s">
        <v>48</v>
      </c>
      <c r="W38" s="14"/>
      <c r="X38" s="410" t="s">
        <v>414</v>
      </c>
      <c r="Y38" s="327" t="s">
        <v>186</v>
      </c>
      <c r="Z38" s="410">
        <v>18.599</v>
      </c>
      <c r="AA38" s="327"/>
      <c r="AB38" s="410" t="s">
        <v>414</v>
      </c>
      <c r="AC38" s="327" t="s">
        <v>186</v>
      </c>
      <c r="AD38" s="410" t="s">
        <v>414</v>
      </c>
      <c r="AE38" s="327" t="s">
        <v>186</v>
      </c>
      <c r="AF38" s="410" t="s">
        <v>414</v>
      </c>
      <c r="AG38" s="327" t="s">
        <v>186</v>
      </c>
      <c r="AH38" s="410" t="s">
        <v>414</v>
      </c>
      <c r="AI38" s="241" t="s">
        <v>186</v>
      </c>
      <c r="AJ38" s="119"/>
    </row>
    <row r="39" spans="1:36">
      <c r="A39" s="42"/>
      <c r="B39" s="23">
        <v>15</v>
      </c>
      <c r="C39" s="13" t="s">
        <v>49</v>
      </c>
      <c r="D39" s="14"/>
      <c r="E39" s="320" t="s">
        <v>414</v>
      </c>
      <c r="F39" s="320" t="s">
        <v>414</v>
      </c>
      <c r="G39" s="437" t="s">
        <v>186</v>
      </c>
      <c r="H39" s="410" t="s">
        <v>414</v>
      </c>
      <c r="I39" s="437" t="s">
        <v>186</v>
      </c>
      <c r="J39" s="410" t="s">
        <v>414</v>
      </c>
      <c r="K39" s="437" t="s">
        <v>186</v>
      </c>
      <c r="L39" s="410" t="s">
        <v>414</v>
      </c>
      <c r="M39" s="437" t="s">
        <v>186</v>
      </c>
      <c r="N39" s="410" t="s">
        <v>414</v>
      </c>
      <c r="O39" s="437" t="s">
        <v>186</v>
      </c>
      <c r="P39" s="410" t="s">
        <v>414</v>
      </c>
      <c r="Q39" s="437" t="s">
        <v>186</v>
      </c>
      <c r="R39" s="410" t="s">
        <v>414</v>
      </c>
      <c r="T39" s="12"/>
      <c r="U39" s="23">
        <v>15</v>
      </c>
      <c r="V39" s="13" t="s">
        <v>49</v>
      </c>
      <c r="W39" s="14"/>
      <c r="X39" s="410" t="s">
        <v>414</v>
      </c>
      <c r="Y39" s="327" t="s">
        <v>186</v>
      </c>
      <c r="Z39" s="410" t="s">
        <v>414</v>
      </c>
      <c r="AA39" s="327" t="s">
        <v>186</v>
      </c>
      <c r="AB39" s="410" t="s">
        <v>414</v>
      </c>
      <c r="AC39" s="327" t="s">
        <v>186</v>
      </c>
      <c r="AD39" s="410" t="s">
        <v>414</v>
      </c>
      <c r="AE39" s="327" t="s">
        <v>186</v>
      </c>
      <c r="AF39" s="410" t="s">
        <v>414</v>
      </c>
      <c r="AG39" s="327" t="s">
        <v>186</v>
      </c>
      <c r="AH39" s="410" t="s">
        <v>414</v>
      </c>
      <c r="AI39" s="241" t="s">
        <v>186</v>
      </c>
      <c r="AJ39" s="119"/>
    </row>
    <row r="40" spans="1:36">
      <c r="A40" s="42"/>
      <c r="B40" s="23">
        <v>16</v>
      </c>
      <c r="C40" s="13" t="s">
        <v>50</v>
      </c>
      <c r="D40" s="14"/>
      <c r="E40" s="320" t="s">
        <v>414</v>
      </c>
      <c r="F40" s="320">
        <v>2E-3</v>
      </c>
      <c r="G40" s="437"/>
      <c r="H40" s="410" t="s">
        <v>414</v>
      </c>
      <c r="I40" s="437" t="s">
        <v>186</v>
      </c>
      <c r="J40" s="410" t="s">
        <v>414</v>
      </c>
      <c r="K40" s="437" t="s">
        <v>186</v>
      </c>
      <c r="L40" s="410" t="s">
        <v>414</v>
      </c>
      <c r="M40" s="437" t="s">
        <v>186</v>
      </c>
      <c r="N40" s="410" t="s">
        <v>414</v>
      </c>
      <c r="O40" s="437" t="s">
        <v>186</v>
      </c>
      <c r="P40" s="410" t="s">
        <v>414</v>
      </c>
      <c r="Q40" s="437" t="s">
        <v>186</v>
      </c>
      <c r="R40" s="410">
        <v>2E-3</v>
      </c>
      <c r="T40" s="12"/>
      <c r="U40" s="23">
        <v>16</v>
      </c>
      <c r="V40" s="13" t="s">
        <v>50</v>
      </c>
      <c r="W40" s="14"/>
      <c r="X40" s="410" t="s">
        <v>414</v>
      </c>
      <c r="Y40" s="327" t="s">
        <v>186</v>
      </c>
      <c r="Z40" s="410" t="s">
        <v>414</v>
      </c>
      <c r="AA40" s="327" t="s">
        <v>186</v>
      </c>
      <c r="AB40" s="410" t="s">
        <v>414</v>
      </c>
      <c r="AC40" s="327" t="s">
        <v>186</v>
      </c>
      <c r="AD40" s="410" t="s">
        <v>414</v>
      </c>
      <c r="AE40" s="327" t="s">
        <v>186</v>
      </c>
      <c r="AF40" s="410" t="s">
        <v>414</v>
      </c>
      <c r="AG40" s="327" t="s">
        <v>186</v>
      </c>
      <c r="AH40" s="410" t="s">
        <v>414</v>
      </c>
      <c r="AI40" s="241" t="s">
        <v>186</v>
      </c>
      <c r="AJ40" s="119"/>
    </row>
    <row r="41" spans="1:36">
      <c r="A41" s="79"/>
      <c r="B41" s="23">
        <v>17</v>
      </c>
      <c r="C41" s="13" t="s">
        <v>51</v>
      </c>
      <c r="D41" s="26"/>
      <c r="E41" s="320" t="s">
        <v>414</v>
      </c>
      <c r="F41" s="320" t="s">
        <v>414</v>
      </c>
      <c r="G41" s="437" t="s">
        <v>186</v>
      </c>
      <c r="H41" s="410" t="s">
        <v>414</v>
      </c>
      <c r="I41" s="437" t="s">
        <v>186</v>
      </c>
      <c r="J41" s="410" t="s">
        <v>414</v>
      </c>
      <c r="K41" s="437" t="s">
        <v>186</v>
      </c>
      <c r="L41" s="410" t="s">
        <v>414</v>
      </c>
      <c r="M41" s="437" t="s">
        <v>186</v>
      </c>
      <c r="N41" s="410" t="s">
        <v>414</v>
      </c>
      <c r="O41" s="437" t="s">
        <v>186</v>
      </c>
      <c r="P41" s="410" t="s">
        <v>414</v>
      </c>
      <c r="Q41" s="437" t="s">
        <v>186</v>
      </c>
      <c r="R41" s="410" t="s">
        <v>414</v>
      </c>
      <c r="S41" s="241" t="s">
        <v>186</v>
      </c>
      <c r="T41" s="12"/>
      <c r="U41" s="23">
        <v>17</v>
      </c>
      <c r="V41" s="13" t="s">
        <v>51</v>
      </c>
      <c r="W41" s="26"/>
      <c r="X41" s="410" t="s">
        <v>414</v>
      </c>
      <c r="Y41" s="327" t="s">
        <v>186</v>
      </c>
      <c r="Z41" s="410" t="s">
        <v>414</v>
      </c>
      <c r="AA41" s="327" t="s">
        <v>186</v>
      </c>
      <c r="AB41" s="410" t="s">
        <v>414</v>
      </c>
      <c r="AC41" s="327" t="s">
        <v>186</v>
      </c>
      <c r="AD41" s="410" t="s">
        <v>414</v>
      </c>
      <c r="AE41" s="327" t="s">
        <v>186</v>
      </c>
      <c r="AF41" s="410" t="s">
        <v>414</v>
      </c>
      <c r="AG41" s="327" t="s">
        <v>186</v>
      </c>
      <c r="AH41" s="410" t="s">
        <v>414</v>
      </c>
      <c r="AI41" s="241" t="s">
        <v>186</v>
      </c>
      <c r="AJ41" s="195"/>
    </row>
    <row r="42" spans="1:36">
      <c r="A42" s="79"/>
      <c r="B42" s="23">
        <v>18</v>
      </c>
      <c r="C42" s="13" t="s">
        <v>52</v>
      </c>
      <c r="D42" s="14"/>
      <c r="E42" s="320">
        <v>166.63800000000001</v>
      </c>
      <c r="F42" s="320">
        <v>155.31399999999999</v>
      </c>
      <c r="G42" s="437"/>
      <c r="H42" s="410" t="s">
        <v>414</v>
      </c>
      <c r="I42" s="437" t="s">
        <v>186</v>
      </c>
      <c r="J42" s="410">
        <v>22.978999999999999</v>
      </c>
      <c r="K42" s="437"/>
      <c r="L42" s="410" t="s">
        <v>414</v>
      </c>
      <c r="M42" s="437" t="s">
        <v>186</v>
      </c>
      <c r="N42" s="410">
        <v>132.33500000000001</v>
      </c>
      <c r="O42" s="437"/>
      <c r="P42" s="410" t="s">
        <v>414</v>
      </c>
      <c r="Q42" s="437" t="s">
        <v>186</v>
      </c>
      <c r="R42" s="410" t="s">
        <v>414</v>
      </c>
      <c r="S42" s="241" t="s">
        <v>186</v>
      </c>
      <c r="T42" s="12"/>
      <c r="U42" s="23">
        <v>18</v>
      </c>
      <c r="V42" s="13" t="s">
        <v>52</v>
      </c>
      <c r="W42" s="14"/>
      <c r="X42" s="410" t="s">
        <v>414</v>
      </c>
      <c r="Y42" s="327" t="s">
        <v>186</v>
      </c>
      <c r="Z42" s="410" t="s">
        <v>414</v>
      </c>
      <c r="AA42" s="327" t="s">
        <v>186</v>
      </c>
      <c r="AB42" s="410" t="s">
        <v>414</v>
      </c>
      <c r="AC42" s="327" t="s">
        <v>186</v>
      </c>
      <c r="AD42" s="410" t="s">
        <v>414</v>
      </c>
      <c r="AE42" s="327" t="s">
        <v>186</v>
      </c>
      <c r="AF42" s="410" t="s">
        <v>414</v>
      </c>
      <c r="AG42" s="327" t="s">
        <v>186</v>
      </c>
      <c r="AH42" s="410" t="s">
        <v>414</v>
      </c>
      <c r="AI42" s="241" t="s">
        <v>186</v>
      </c>
      <c r="AJ42" s="195"/>
    </row>
    <row r="43" spans="1:36">
      <c r="A43" s="42"/>
      <c r="B43" s="23">
        <v>19</v>
      </c>
      <c r="C43" s="23" t="s">
        <v>277</v>
      </c>
      <c r="D43" s="14"/>
      <c r="E43" s="320">
        <v>1000.043</v>
      </c>
      <c r="F43" s="320">
        <v>955.01599999999996</v>
      </c>
      <c r="G43" s="437" t="s">
        <v>186</v>
      </c>
      <c r="H43" s="410" t="s">
        <v>414</v>
      </c>
      <c r="I43" s="437" t="s">
        <v>186</v>
      </c>
      <c r="J43" s="410" t="s">
        <v>414</v>
      </c>
      <c r="K43" s="437" t="s">
        <v>186</v>
      </c>
      <c r="L43" s="410">
        <v>317.45499999999998</v>
      </c>
      <c r="M43" s="437"/>
      <c r="N43" s="410">
        <v>16.762</v>
      </c>
      <c r="O43" s="437"/>
      <c r="P43" s="410" t="s">
        <v>414</v>
      </c>
      <c r="Q43" s="437" t="s">
        <v>186</v>
      </c>
      <c r="R43" s="410">
        <v>561.84299999999996</v>
      </c>
      <c r="S43" s="241" t="s">
        <v>186</v>
      </c>
      <c r="T43" s="12"/>
      <c r="U43" s="23">
        <v>19</v>
      </c>
      <c r="V43" s="23" t="s">
        <v>277</v>
      </c>
      <c r="W43" s="14"/>
      <c r="X43" s="410">
        <v>3.956</v>
      </c>
      <c r="Y43" s="327"/>
      <c r="Z43" s="410">
        <v>53.618000000000002</v>
      </c>
      <c r="AA43" s="327"/>
      <c r="AB43" s="410">
        <v>0.61399999999999999</v>
      </c>
      <c r="AC43" s="327"/>
      <c r="AD43" s="410">
        <v>0.76800000000000002</v>
      </c>
      <c r="AE43" s="327"/>
      <c r="AF43" s="410" t="s">
        <v>414</v>
      </c>
      <c r="AG43" s="327" t="s">
        <v>186</v>
      </c>
      <c r="AH43" s="410" t="s">
        <v>414</v>
      </c>
      <c r="AI43" s="241" t="s">
        <v>186</v>
      </c>
      <c r="AJ43" s="119"/>
    </row>
    <row r="44" spans="1:36">
      <c r="A44" s="79"/>
      <c r="B44" s="23"/>
      <c r="C44" s="13" t="s">
        <v>178</v>
      </c>
      <c r="D44" s="14" t="s">
        <v>53</v>
      </c>
      <c r="E44" s="320">
        <v>576.16099999999994</v>
      </c>
      <c r="F44" s="320">
        <v>545.101</v>
      </c>
      <c r="G44" s="437"/>
      <c r="H44" s="410" t="s">
        <v>414</v>
      </c>
      <c r="I44" s="437" t="s">
        <v>186</v>
      </c>
      <c r="J44" s="410" t="s">
        <v>414</v>
      </c>
      <c r="K44" s="437" t="s">
        <v>186</v>
      </c>
      <c r="L44" s="410" t="s">
        <v>414</v>
      </c>
      <c r="M44" s="437" t="s">
        <v>186</v>
      </c>
      <c r="N44" s="410" t="s">
        <v>414</v>
      </c>
      <c r="O44" s="437" t="s">
        <v>186</v>
      </c>
      <c r="P44" s="410" t="s">
        <v>414</v>
      </c>
      <c r="Q44" s="437" t="s">
        <v>186</v>
      </c>
      <c r="R44" s="410">
        <v>545.06899999999996</v>
      </c>
      <c r="T44" s="12"/>
      <c r="U44" s="23"/>
      <c r="V44" s="13" t="s">
        <v>178</v>
      </c>
      <c r="W44" s="14" t="s">
        <v>53</v>
      </c>
      <c r="X44" s="410" t="s">
        <v>414</v>
      </c>
      <c r="Y44" s="327" t="s">
        <v>186</v>
      </c>
      <c r="Z44" s="410">
        <v>3.2000000000000001E-2</v>
      </c>
      <c r="AA44" s="327"/>
      <c r="AB44" s="410" t="s">
        <v>414</v>
      </c>
      <c r="AC44" s="327" t="s">
        <v>186</v>
      </c>
      <c r="AD44" s="410" t="s">
        <v>414</v>
      </c>
      <c r="AE44" s="327" t="s">
        <v>186</v>
      </c>
      <c r="AF44" s="410" t="s">
        <v>414</v>
      </c>
      <c r="AG44" s="327" t="s">
        <v>186</v>
      </c>
      <c r="AH44" s="410" t="s">
        <v>414</v>
      </c>
      <c r="AI44" s="241" t="s">
        <v>186</v>
      </c>
      <c r="AJ44" s="195"/>
    </row>
    <row r="45" spans="1:36">
      <c r="A45" s="79"/>
      <c r="B45" s="23"/>
      <c r="C45" s="13"/>
      <c r="D45" s="14" t="s">
        <v>54</v>
      </c>
      <c r="E45" s="320" t="s">
        <v>414</v>
      </c>
      <c r="F45" s="320" t="s">
        <v>414</v>
      </c>
      <c r="G45" s="437" t="s">
        <v>186</v>
      </c>
      <c r="H45" s="410" t="s">
        <v>414</v>
      </c>
      <c r="I45" s="437" t="s">
        <v>186</v>
      </c>
      <c r="J45" s="410" t="s">
        <v>414</v>
      </c>
      <c r="K45" s="437" t="s">
        <v>186</v>
      </c>
      <c r="L45" s="410" t="s">
        <v>414</v>
      </c>
      <c r="M45" s="437" t="s">
        <v>186</v>
      </c>
      <c r="N45" s="410" t="s">
        <v>414</v>
      </c>
      <c r="O45" s="437" t="s">
        <v>186</v>
      </c>
      <c r="P45" s="410" t="s">
        <v>414</v>
      </c>
      <c r="Q45" s="437" t="s">
        <v>186</v>
      </c>
      <c r="R45" s="410" t="s">
        <v>414</v>
      </c>
      <c r="S45" s="241" t="s">
        <v>186</v>
      </c>
      <c r="T45" s="12"/>
      <c r="U45" s="23"/>
      <c r="V45" s="13"/>
      <c r="W45" s="14" t="s">
        <v>54</v>
      </c>
      <c r="X45" s="410" t="s">
        <v>414</v>
      </c>
      <c r="Y45" s="327"/>
      <c r="Z45" s="410" t="s">
        <v>414</v>
      </c>
      <c r="AA45" s="327" t="s">
        <v>186</v>
      </c>
      <c r="AB45" s="410" t="s">
        <v>414</v>
      </c>
      <c r="AC45" s="327" t="s">
        <v>186</v>
      </c>
      <c r="AD45" s="410" t="s">
        <v>414</v>
      </c>
      <c r="AE45" s="327" t="s">
        <v>186</v>
      </c>
      <c r="AF45" s="410" t="s">
        <v>414</v>
      </c>
      <c r="AG45" s="327" t="s">
        <v>186</v>
      </c>
      <c r="AH45" s="410" t="s">
        <v>414</v>
      </c>
      <c r="AI45" s="241" t="s">
        <v>186</v>
      </c>
      <c r="AJ45" s="195"/>
    </row>
    <row r="46" spans="1:36">
      <c r="A46" s="42"/>
      <c r="B46" s="23"/>
      <c r="C46" s="12"/>
      <c r="D46" s="14" t="s">
        <v>55</v>
      </c>
      <c r="E46" s="320">
        <v>419.22899999999998</v>
      </c>
      <c r="F46" s="320">
        <v>405.04899999999998</v>
      </c>
      <c r="G46" s="437" t="s">
        <v>186</v>
      </c>
      <c r="H46" s="410" t="s">
        <v>414</v>
      </c>
      <c r="I46" s="437" t="s">
        <v>186</v>
      </c>
      <c r="J46" s="410" t="s">
        <v>414</v>
      </c>
      <c r="K46" s="437" t="s">
        <v>186</v>
      </c>
      <c r="L46" s="410">
        <v>317.45499999999998</v>
      </c>
      <c r="M46" s="437"/>
      <c r="N46" s="410">
        <v>11.932</v>
      </c>
      <c r="O46" s="437"/>
      <c r="P46" s="410" t="s">
        <v>414</v>
      </c>
      <c r="Q46" s="437" t="s">
        <v>186</v>
      </c>
      <c r="R46" s="410">
        <v>16.738</v>
      </c>
      <c r="T46" s="12"/>
      <c r="U46" s="23"/>
      <c r="V46" s="12"/>
      <c r="W46" s="14" t="s">
        <v>55</v>
      </c>
      <c r="X46" s="410">
        <v>3.956</v>
      </c>
      <c r="Y46" s="327"/>
      <c r="Z46" s="410">
        <v>53.585999999999999</v>
      </c>
      <c r="AA46" s="327"/>
      <c r="AB46" s="410">
        <v>0.61399999999999999</v>
      </c>
      <c r="AC46" s="327"/>
      <c r="AD46" s="410">
        <v>0.76800000000000002</v>
      </c>
      <c r="AE46" s="327"/>
      <c r="AF46" s="410" t="s">
        <v>414</v>
      </c>
      <c r="AG46" s="327" t="s">
        <v>186</v>
      </c>
      <c r="AH46" s="410" t="s">
        <v>414</v>
      </c>
      <c r="AI46" s="241" t="s">
        <v>186</v>
      </c>
      <c r="AJ46" s="119"/>
    </row>
    <row r="47" spans="1:36">
      <c r="A47" s="42"/>
      <c r="B47" s="23">
        <v>20</v>
      </c>
      <c r="C47" s="23" t="s">
        <v>278</v>
      </c>
      <c r="D47" s="14"/>
      <c r="E47" s="320">
        <v>167.95099999999999</v>
      </c>
      <c r="F47" s="320">
        <v>199.2</v>
      </c>
      <c r="G47" s="437" t="s">
        <v>186</v>
      </c>
      <c r="H47" s="410">
        <v>5.0949999999999998</v>
      </c>
      <c r="I47" s="437"/>
      <c r="J47" s="410">
        <v>3.2589999999999999</v>
      </c>
      <c r="K47" s="437"/>
      <c r="L47" s="410">
        <v>9.0920000000000005</v>
      </c>
      <c r="M47" s="437"/>
      <c r="N47" s="410">
        <v>8.0380000000000003</v>
      </c>
      <c r="O47" s="437"/>
      <c r="P47" s="410" t="s">
        <v>414</v>
      </c>
      <c r="Q47" s="437" t="s">
        <v>186</v>
      </c>
      <c r="R47" s="410">
        <v>160.01300000000001</v>
      </c>
      <c r="T47" s="12"/>
      <c r="U47" s="23">
        <v>20</v>
      </c>
      <c r="V47" s="23" t="s">
        <v>278</v>
      </c>
      <c r="W47" s="14"/>
      <c r="X47" s="410">
        <v>3.3</v>
      </c>
      <c r="Y47" s="327"/>
      <c r="Z47" s="410" t="s">
        <v>414</v>
      </c>
      <c r="AA47" s="327" t="s">
        <v>186</v>
      </c>
      <c r="AB47" s="410" t="s">
        <v>414</v>
      </c>
      <c r="AC47" s="327" t="s">
        <v>186</v>
      </c>
      <c r="AD47" s="410">
        <v>4.0529999999999999</v>
      </c>
      <c r="AE47" s="327"/>
      <c r="AF47" s="410">
        <v>6.35</v>
      </c>
      <c r="AG47" s="327"/>
      <c r="AH47" s="410" t="s">
        <v>414</v>
      </c>
      <c r="AI47" s="241" t="s">
        <v>186</v>
      </c>
      <c r="AJ47" s="119"/>
    </row>
    <row r="48" spans="1:36" s="52" customFormat="1" ht="21" customHeight="1">
      <c r="A48" s="79"/>
      <c r="B48" s="395" t="s">
        <v>1297</v>
      </c>
      <c r="C48" s="395"/>
      <c r="D48" s="366"/>
      <c r="E48" s="129"/>
      <c r="F48" s="320">
        <v>11168.509</v>
      </c>
      <c r="G48" s="541" t="s">
        <v>186</v>
      </c>
      <c r="H48" s="320">
        <v>1099.691</v>
      </c>
      <c r="I48" s="437" t="s">
        <v>186</v>
      </c>
      <c r="J48" s="320">
        <v>682.47400000000005</v>
      </c>
      <c r="K48" s="541" t="s">
        <v>186</v>
      </c>
      <c r="L48" s="320">
        <v>960.93200000000002</v>
      </c>
      <c r="M48" s="541" t="s">
        <v>186</v>
      </c>
      <c r="N48" s="320">
        <v>1428.0940000000001</v>
      </c>
      <c r="O48" s="541" t="s">
        <v>186</v>
      </c>
      <c r="P48" s="320">
        <v>446.60700000000003</v>
      </c>
      <c r="Q48" s="437"/>
      <c r="R48" s="320">
        <v>4073.0189999999998</v>
      </c>
      <c r="S48" s="245" t="s">
        <v>186</v>
      </c>
      <c r="T48" s="20"/>
      <c r="U48" s="65" t="s">
        <v>1297</v>
      </c>
      <c r="V48" s="65"/>
      <c r="W48" s="129"/>
      <c r="X48" s="320">
        <v>332.43700000000001</v>
      </c>
      <c r="Y48" s="450" t="s">
        <v>186</v>
      </c>
      <c r="Z48" s="320">
        <v>1565.482</v>
      </c>
      <c r="AA48" s="450" t="s">
        <v>186</v>
      </c>
      <c r="AB48" s="320">
        <v>189.80600000000001</v>
      </c>
      <c r="AC48" s="327"/>
      <c r="AD48" s="320">
        <v>298.82400000000001</v>
      </c>
      <c r="AE48" s="327"/>
      <c r="AF48" s="320">
        <v>72.024000000000001</v>
      </c>
      <c r="AG48" s="450" t="s">
        <v>186</v>
      </c>
      <c r="AH48" s="320">
        <v>19.119</v>
      </c>
      <c r="AI48" s="245"/>
    </row>
    <row r="49" spans="1:35" s="52" customFormat="1">
      <c r="A49" s="79"/>
      <c r="B49" s="395" t="s">
        <v>1241</v>
      </c>
      <c r="C49" s="395"/>
      <c r="D49" s="366"/>
      <c r="E49" s="129"/>
      <c r="F49" s="320">
        <v>11582.156000000001</v>
      </c>
      <c r="G49" s="541" t="s">
        <v>186</v>
      </c>
      <c r="H49" s="320">
        <v>1157.585</v>
      </c>
      <c r="I49" s="437" t="s">
        <v>186</v>
      </c>
      <c r="J49" s="320">
        <v>770.87400000000002</v>
      </c>
      <c r="K49" s="541" t="s">
        <v>186</v>
      </c>
      <c r="L49" s="320">
        <v>992.524</v>
      </c>
      <c r="M49" s="541" t="s">
        <v>186</v>
      </c>
      <c r="N49" s="320">
        <v>1296.7750000000001</v>
      </c>
      <c r="O49" s="541" t="s">
        <v>186</v>
      </c>
      <c r="P49" s="320">
        <v>423.66800000000001</v>
      </c>
      <c r="Q49" s="437"/>
      <c r="R49" s="320">
        <v>3620.183</v>
      </c>
      <c r="S49" s="245" t="s">
        <v>186</v>
      </c>
      <c r="T49" s="20"/>
      <c r="U49" s="65" t="s">
        <v>1241</v>
      </c>
      <c r="V49" s="65"/>
      <c r="W49" s="129"/>
      <c r="X49" s="320">
        <v>587.41</v>
      </c>
      <c r="Y49" s="450" t="s">
        <v>186</v>
      </c>
      <c r="Z49" s="320">
        <v>1590.3489999999999</v>
      </c>
      <c r="AA49" s="450" t="s">
        <v>186</v>
      </c>
      <c r="AB49" s="320">
        <v>185.31</v>
      </c>
      <c r="AC49" s="327"/>
      <c r="AD49" s="320">
        <v>679.31299999999999</v>
      </c>
      <c r="AE49" s="327"/>
      <c r="AF49" s="320">
        <v>258.55399999999997</v>
      </c>
      <c r="AG49" s="450" t="s">
        <v>186</v>
      </c>
      <c r="AH49" s="320">
        <v>19.611000000000001</v>
      </c>
      <c r="AI49" s="245"/>
    </row>
    <row r="50" spans="1:35" s="52" customFormat="1">
      <c r="A50" s="79"/>
      <c r="B50" s="395" t="s">
        <v>468</v>
      </c>
      <c r="C50" s="395"/>
      <c r="D50" s="366"/>
      <c r="E50" s="129"/>
      <c r="F50" s="320">
        <v>12086.96</v>
      </c>
      <c r="G50" s="437" t="s">
        <v>1492</v>
      </c>
      <c r="H50" s="320">
        <v>964.846</v>
      </c>
      <c r="I50" s="437"/>
      <c r="J50" s="320">
        <v>671.58699999999999</v>
      </c>
      <c r="K50" s="541" t="s">
        <v>186</v>
      </c>
      <c r="L50" s="320">
        <v>1104.383</v>
      </c>
      <c r="M50" s="541" t="s">
        <v>186</v>
      </c>
      <c r="N50" s="320">
        <v>1142.492</v>
      </c>
      <c r="O50" s="437" t="s">
        <v>1492</v>
      </c>
      <c r="P50" s="320">
        <v>549.30200000000002</v>
      </c>
      <c r="Q50" s="437"/>
      <c r="R50" s="320">
        <v>3762.6089999999999</v>
      </c>
      <c r="S50" s="245"/>
      <c r="T50" s="20"/>
      <c r="U50" s="65" t="s">
        <v>468</v>
      </c>
      <c r="V50" s="65"/>
      <c r="W50" s="129"/>
      <c r="X50" s="320">
        <v>536.35900000000004</v>
      </c>
      <c r="Y50" s="450" t="s">
        <v>186</v>
      </c>
      <c r="Z50" s="320">
        <v>1748.8920000000001</v>
      </c>
      <c r="AA50" s="450" t="s">
        <v>186</v>
      </c>
      <c r="AB50" s="320">
        <v>214.86600000000001</v>
      </c>
      <c r="AC50" s="327"/>
      <c r="AD50" s="320">
        <v>965.17100000000005</v>
      </c>
      <c r="AE50" s="327"/>
      <c r="AF50" s="320">
        <v>404.93799999999999</v>
      </c>
      <c r="AG50" s="450" t="s">
        <v>186</v>
      </c>
      <c r="AH50" s="320">
        <v>21.515000000000001</v>
      </c>
      <c r="AI50" s="245"/>
    </row>
    <row r="51" spans="1:35" s="52" customFormat="1">
      <c r="A51" s="80"/>
      <c r="B51" s="51" t="s">
        <v>1524</v>
      </c>
      <c r="C51" s="51"/>
      <c r="D51" s="32"/>
      <c r="E51" s="32"/>
      <c r="F51" s="315">
        <v>12387.646000000001</v>
      </c>
      <c r="G51" s="768"/>
      <c r="H51" s="315">
        <v>987.09</v>
      </c>
      <c r="I51" s="683"/>
      <c r="J51" s="315">
        <v>763.58699999999999</v>
      </c>
      <c r="K51" s="768"/>
      <c r="L51" s="315">
        <v>913.44200000000001</v>
      </c>
      <c r="M51" s="768"/>
      <c r="N51" s="315">
        <v>1424.1310000000001</v>
      </c>
      <c r="O51" s="768"/>
      <c r="P51" s="315">
        <v>612.73</v>
      </c>
      <c r="Q51" s="683"/>
      <c r="R51" s="315">
        <v>3872.1619999999998</v>
      </c>
      <c r="S51" s="747"/>
      <c r="T51" s="11"/>
      <c r="U51" s="51" t="s">
        <v>459</v>
      </c>
      <c r="V51" s="51"/>
      <c r="W51" s="32"/>
      <c r="X51" s="315">
        <v>503.685</v>
      </c>
      <c r="Y51" s="745"/>
      <c r="Z51" s="315">
        <v>2004.692</v>
      </c>
      <c r="AA51" s="745"/>
      <c r="AB51" s="315">
        <v>141.66800000000001</v>
      </c>
      <c r="AC51" s="328"/>
      <c r="AD51" s="315">
        <v>719.55</v>
      </c>
      <c r="AE51" s="328"/>
      <c r="AF51" s="315">
        <v>398.53</v>
      </c>
      <c r="AG51" s="745"/>
      <c r="AH51" s="315">
        <v>46.378999999999998</v>
      </c>
      <c r="AI51" s="245"/>
    </row>
    <row r="52" spans="1:35" s="42" customFormat="1" ht="21" customHeight="1">
      <c r="A52" s="43"/>
      <c r="B52" s="74"/>
      <c r="C52" s="74"/>
      <c r="D52" s="38"/>
      <c r="E52" s="38"/>
      <c r="F52" s="20"/>
      <c r="G52" s="241"/>
      <c r="H52" s="12"/>
      <c r="I52" s="241"/>
      <c r="J52" s="12"/>
      <c r="K52" s="241"/>
      <c r="L52" s="12"/>
      <c r="M52" s="241"/>
      <c r="N52" s="12"/>
      <c r="O52" s="241"/>
      <c r="P52" s="12"/>
      <c r="Q52" s="241"/>
      <c r="R52" s="12"/>
      <c r="S52" s="241"/>
      <c r="T52" s="12"/>
      <c r="U52" s="43"/>
      <c r="V52" s="43"/>
      <c r="W52" s="14"/>
      <c r="X52" s="12"/>
      <c r="Y52" s="241"/>
      <c r="Z52" s="12"/>
      <c r="AA52" s="241"/>
      <c r="AB52" s="12"/>
      <c r="AC52" s="241"/>
      <c r="AD52" s="12"/>
      <c r="AE52" s="241"/>
      <c r="AF52" s="12"/>
      <c r="AG52" s="241"/>
      <c r="AH52" s="12"/>
      <c r="AI52" s="241"/>
    </row>
    <row r="53" spans="1:35">
      <c r="E53" s="767"/>
      <c r="F53" s="767"/>
    </row>
  </sheetData>
  <mergeCells count="2">
    <mergeCell ref="A2:R2"/>
    <mergeCell ref="A3:R3"/>
  </mergeCells>
  <pageMargins left="0.70866141732283472" right="0.70866141732283472" top="0.74803149606299213" bottom="0.74803149606299213" header="0.31496062992125984" footer="0.31496062992125984"/>
  <pageSetup paperSize="9" scale="94" orientation="portrait" r:id="rId1"/>
  <colBreaks count="1" manualBreakCount="1">
    <brk id="19" max="49"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203"/>
  <sheetViews>
    <sheetView showGridLines="0" zoomScaleNormal="100" zoomScaleSheetLayoutView="100" workbookViewId="0">
      <selection activeCell="A116" sqref="A116:XFD116"/>
    </sheetView>
  </sheetViews>
  <sheetFormatPr defaultColWidth="9.33203125" defaultRowHeight="13.2"/>
  <cols>
    <col min="1" max="1" width="11.33203125" customWidth="1"/>
    <col min="2" max="2" width="88.33203125" customWidth="1"/>
  </cols>
  <sheetData>
    <row r="1" spans="1:14" ht="23.25" customHeight="1">
      <c r="A1" s="831" t="s">
        <v>1192</v>
      </c>
      <c r="B1" s="831"/>
      <c r="C1" s="831"/>
      <c r="D1" s="831"/>
      <c r="E1" s="831"/>
      <c r="F1" s="831"/>
      <c r="G1" s="831"/>
      <c r="H1" s="831"/>
      <c r="I1" s="831"/>
      <c r="J1" s="629"/>
      <c r="K1" s="629"/>
      <c r="L1" s="629"/>
      <c r="M1" s="629"/>
      <c r="N1" s="629"/>
    </row>
    <row r="2" spans="1:14" ht="12.75" customHeight="1">
      <c r="A2" s="58"/>
      <c r="D2" s="536"/>
      <c r="E2" s="527"/>
      <c r="F2" s="527"/>
      <c r="G2" s="527"/>
      <c r="H2" s="527"/>
    </row>
    <row r="3" spans="1:14" s="33" customFormat="1">
      <c r="A3" s="204"/>
      <c r="B3" s="186" t="s">
        <v>491</v>
      </c>
      <c r="D3" s="537"/>
      <c r="E3" s="537"/>
      <c r="F3" s="537"/>
      <c r="G3" s="537"/>
      <c r="H3" s="537"/>
    </row>
    <row r="4" spans="1:14" s="33" customFormat="1" ht="11.4">
      <c r="A4" s="204"/>
      <c r="D4" s="537"/>
      <c r="E4" s="537"/>
      <c r="F4" s="537"/>
      <c r="G4" s="537"/>
      <c r="H4" s="537"/>
    </row>
    <row r="5" spans="1:14" s="130" customFormat="1">
      <c r="A5" s="273"/>
      <c r="B5" s="186" t="s">
        <v>1526</v>
      </c>
      <c r="D5" s="538"/>
      <c r="E5" s="538"/>
      <c r="F5" s="538"/>
      <c r="G5" s="538"/>
      <c r="H5" s="538"/>
    </row>
    <row r="6" spans="1:14" s="33" customFormat="1" ht="11.4">
      <c r="A6" s="204"/>
      <c r="B6" s="204"/>
      <c r="D6" s="537"/>
      <c r="E6" s="537"/>
      <c r="F6" s="537"/>
      <c r="G6" s="537"/>
      <c r="H6" s="537"/>
    </row>
    <row r="7" spans="1:14" s="33" customFormat="1" ht="11.4">
      <c r="A7" s="204"/>
      <c r="B7" s="204"/>
      <c r="D7" s="537"/>
      <c r="E7" s="537"/>
      <c r="F7" s="537"/>
      <c r="G7" s="537"/>
      <c r="H7" s="537"/>
    </row>
    <row r="8" spans="1:14" s="661" customFormat="1">
      <c r="A8" s="660" t="s">
        <v>1505</v>
      </c>
    </row>
    <row r="9" spans="1:14" s="661" customFormat="1">
      <c r="A9" s="660"/>
      <c r="B9" s="332" t="str">
        <f>Sammanfattning_Summary!A1</f>
        <v>Sammanfattningstabell 2018–2022.</v>
      </c>
    </row>
    <row r="10" spans="1:14" s="661" customFormat="1">
      <c r="A10" s="660"/>
      <c r="B10" s="334" t="str">
        <f>Sammanfattning_Summary!A2</f>
        <v>Summary table 2018–2022.</v>
      </c>
    </row>
    <row r="11" spans="1:14" s="661" customFormat="1">
      <c r="A11" s="660"/>
      <c r="B11" s="334"/>
    </row>
    <row r="12" spans="1:14" s="33" customFormat="1">
      <c r="A12" s="330" t="str">
        <f>'Tabell 1'!A1</f>
        <v>Tabell 1.</v>
      </c>
      <c r="B12" s="330" t="str">
        <f>'Tabell 1'!A2</f>
        <v>Antal fartygsanlöp i svenska hamnar 2008–2022, ankommande fartyg.</v>
      </c>
    </row>
    <row r="13" spans="1:14" s="130" customFormat="1">
      <c r="A13" s="333"/>
      <c r="B13" s="333" t="str">
        <f>'Tabell 1'!A3</f>
        <v>Number of vessels entered in Swedish ports 2008–2022.</v>
      </c>
      <c r="D13" s="33"/>
    </row>
    <row r="14" spans="1:14" s="33" customFormat="1" ht="11.4">
      <c r="A14" s="204"/>
      <c r="B14" s="198"/>
    </row>
    <row r="15" spans="1:14" s="186" customFormat="1">
      <c r="A15" s="197" t="str">
        <f>'Tabell 2'!A1</f>
        <v>Tabell 2.</v>
      </c>
      <c r="B15" s="197" t="str">
        <f>B18</f>
        <v>Passagerare, passagerarfartyg och färjor i utrikes trafik, ankomna till och avgångna från Sverige 2022.</v>
      </c>
    </row>
    <row r="16" spans="1:14" s="560" customFormat="1">
      <c r="A16" s="557"/>
      <c r="B16" s="557" t="str">
        <f>'Tabell 2'!A3</f>
        <v>Number of passengers in Swedish ports 2008–2022, thousands.</v>
      </c>
    </row>
    <row r="17" spans="1:2" s="33" customFormat="1" ht="11.4">
      <c r="A17" s="204"/>
      <c r="B17" s="204"/>
    </row>
    <row r="18" spans="1:2" s="186" customFormat="1">
      <c r="A18" s="197" t="str">
        <f>'Tabell 3'!A1</f>
        <v>Tabell 3.</v>
      </c>
      <c r="B18" s="197" t="str">
        <f>'Tabell 3'!A2</f>
        <v>Passagerare, passagerarfartyg och färjor i utrikes trafik, ankomna till och avgångna från Sverige 2022.</v>
      </c>
    </row>
    <row r="19" spans="1:2" s="560" customFormat="1">
      <c r="A19" s="557"/>
      <c r="B19" s="557" t="str">
        <f>'Tabell 3'!A3</f>
        <v>Passengers, passenger-vessels and ferries entered into and cleared from Sweden in 2022.</v>
      </c>
    </row>
    <row r="20" spans="1:2" s="33" customFormat="1" ht="11.4">
      <c r="A20" s="204"/>
      <c r="B20" s="204"/>
    </row>
    <row r="21" spans="1:2" s="186" customFormat="1">
      <c r="A21" s="197" t="str">
        <f>'Tabell 4.1'!A1</f>
        <v>Tabell 4.1.</v>
      </c>
      <c r="B21" s="197" t="str">
        <f>'Tabell 4.1'!A2</f>
        <v>Passagerare, passagerarfartyg och färjor i utrikes trafik 2022, ankomna till Sverige.</v>
      </c>
    </row>
    <row r="22" spans="1:2" s="560" customFormat="1">
      <c r="A22" s="556"/>
      <c r="B22" s="557" t="str">
        <f>'Tabell 4.1'!A3</f>
        <v>Passengers, passenger vessels and ferries entering from foreign ports to Sweden in 2022.</v>
      </c>
    </row>
    <row r="23" spans="1:2" s="33" customFormat="1" ht="11.4">
      <c r="A23" s="204"/>
      <c r="B23" s="204"/>
    </row>
    <row r="24" spans="1:2">
      <c r="A24" s="197" t="str">
        <f>'Tabell 4.2'!A1</f>
        <v>Tabell 4.2.</v>
      </c>
      <c r="B24" s="197" t="str">
        <f>'Tabell 4.2'!A2</f>
        <v>Passagerare, passagerarfartyg och färjor i utrikes trafik 2022, avgångna från Sverige.</v>
      </c>
    </row>
    <row r="25" spans="1:2" s="331" customFormat="1">
      <c r="A25" s="334"/>
      <c r="B25" s="557" t="str">
        <f>'Tabell 4.2'!A3</f>
        <v>Passengers, passenger vessels and ferries cleared to foreign ports from Sweden in 2022.</v>
      </c>
    </row>
    <row r="26" spans="1:2" s="33" customFormat="1" ht="11.4">
      <c r="A26" s="204"/>
      <c r="B26" s="204"/>
    </row>
    <row r="27" spans="1:2" s="198" customFormat="1">
      <c r="A27" s="197" t="str">
        <f>'Tabell 5'!A1</f>
        <v>Tabell 5.</v>
      </c>
      <c r="B27" s="197" t="str">
        <f>'Tabell 5'!A2</f>
        <v>Antal fartygspassagerare i nordiska länder 1999–2022, i 1 000-tal.</v>
      </c>
    </row>
    <row r="28" spans="1:2" s="186" customFormat="1">
      <c r="A28" s="335"/>
      <c r="B28" s="557" t="str">
        <f>'Tabell 5'!A3</f>
        <v>Number of seaborne passengers in the Nordic countries 1999–2022, thousands.</v>
      </c>
    </row>
    <row r="29" spans="1:2" s="33" customFormat="1">
      <c r="A29" s="197"/>
      <c r="B29" s="197"/>
    </row>
    <row r="30" spans="1:2" s="186" customFormat="1">
      <c r="A30" s="197" t="str">
        <f>'Tabell 6'!A1</f>
        <v>Tabell 6.</v>
      </c>
      <c r="B30" s="197" t="str">
        <f>'Tabell 6'!A2</f>
        <v>Hanterad godsmängd i svenska hamnar, utrikes och inrikes trafik, fördelad efter lasttyper 2013–2022. Kvantitet i 1 000-tal ton.</v>
      </c>
    </row>
    <row r="31" spans="1:2" s="560" customFormat="1">
      <c r="A31" s="557"/>
      <c r="B31" s="557" t="str">
        <f>'Tabell 6'!A3</f>
        <v>Share of types of cargo handled in Swedish ports, foreign and domestic traffic 2013–2022. Quantity in 1,000 tonnes.</v>
      </c>
    </row>
    <row r="32" spans="1:2" s="33" customFormat="1">
      <c r="A32" s="197"/>
      <c r="B32" s="330"/>
    </row>
    <row r="33" spans="1:13" s="186" customFormat="1">
      <c r="A33" s="197" t="str">
        <f>'Tabell 7'!A1</f>
        <v>Tabell 7.</v>
      </c>
      <c r="B33" s="197" t="str">
        <f>'Tabell 7'!A2</f>
        <v>Inrikes och utrikes gods lossat och lastat i svenska hamnar 2022, fördelat efter lasttyp och riksområden (NUTS II). Kvantitet i 1 000-tal ton.</v>
      </c>
    </row>
    <row r="34" spans="1:13" s="560" customFormat="1">
      <c r="A34" s="557"/>
      <c r="B34" s="557" t="str">
        <f>'Tabell 7'!A3</f>
        <v>Share of type of cargo loaded and unloaded in Swedish ports divided in NUTS II regions 2022. Quantity in 1,000 tonnes.</v>
      </c>
    </row>
    <row r="35" spans="1:13" s="33" customFormat="1">
      <c r="A35" s="197"/>
      <c r="B35" s="330"/>
    </row>
    <row r="36" spans="1:13" s="186" customFormat="1">
      <c r="A36" s="331" t="str">
        <f>'Tabell 8.1–8.3'!A1</f>
        <v>Tabell 8.1.</v>
      </c>
      <c r="B36" s="331" t="str">
        <f>'Tabell 8.1–8.3'!A2</f>
        <v>Total godshantering i svenska hamnar fördelad efter region 2021–2022. Kvantitet i 1 000-tal ton.</v>
      </c>
    </row>
    <row r="37" spans="1:13" s="560" customFormat="1">
      <c r="A37" s="557"/>
      <c r="B37" s="556" t="str">
        <f>'Tabell 8.1–8.3'!A3</f>
        <v>Total seaborne goods handled in Swedish ports by region 2021–2022. Quantity in 1,000 tonnes.</v>
      </c>
    </row>
    <row r="38" spans="1:13" s="33" customFormat="1">
      <c r="A38" s="197"/>
      <c r="B38" s="330"/>
    </row>
    <row r="39" spans="1:13" s="186" customFormat="1">
      <c r="A39" s="331" t="str">
        <f>'Tabell 8.1–8.3'!A17</f>
        <v>Tabell 8.2.</v>
      </c>
      <c r="B39" s="331" t="str">
        <f>'Tabell 8.1–8.3'!A18</f>
        <v>Hantering av råolja och raffinerade petroleumprodukter i svenska hamnar fördelad efter region 2021–2022. Kvantitet i 1 000-tal ton.</v>
      </c>
    </row>
    <row r="40" spans="1:13" s="560" customFormat="1">
      <c r="A40" s="557"/>
      <c r="B40" s="556" t="str">
        <f>'Tabell 8.1–8.3'!A19</f>
        <v>Crude petroleum and refined petroleum products handled in Swedish ports by region 2021–2022. Quantity in 1,000 tonnes.</v>
      </c>
    </row>
    <row r="41" spans="1:13" s="33" customFormat="1">
      <c r="A41" s="197"/>
      <c r="B41" s="197"/>
    </row>
    <row r="42" spans="1:13" s="186" customFormat="1">
      <c r="A42" s="331" t="str">
        <f>'Tabell 8.1–8.3'!A33</f>
        <v>Tabell 8.3.</v>
      </c>
      <c r="B42" s="331" t="str">
        <f>'Tabell 8.1–8.3'!A34</f>
        <v>Hantering av övrigt gods i svenska hamnar fördelad efter region 2021–2022. Kvantitet i 1 000-tal ton.</v>
      </c>
    </row>
    <row r="43" spans="1:13" s="560" customFormat="1">
      <c r="A43" s="556"/>
      <c r="B43" s="556" t="str">
        <f>'Tabell 8.1–8.3'!A35</f>
        <v>Other seaborne goods handled in Swedish ports by region 2021–2022. Quantity in 1,000 tonnes.</v>
      </c>
    </row>
    <row r="44" spans="1:13" s="33" customFormat="1" ht="11.4">
      <c r="A44" s="204"/>
      <c r="B44" s="204"/>
    </row>
    <row r="45" spans="1:13" s="186" customFormat="1" ht="25.5" customHeight="1">
      <c r="A45" s="197" t="str">
        <f>'Tabell 9.1'!A1</f>
        <v>Tabell 9.1.</v>
      </c>
      <c r="B45" s="201" t="str">
        <f>'Tabell 9.1'!A2</f>
        <v>Utrikes gods lossat i svenska hamnar 2022, fördelat efter varugrupper enligt NST 2007 samt efter geografiska områden. Kvantitet i 1 000-tal ton.</v>
      </c>
    </row>
    <row r="46" spans="1:13" s="186" customFormat="1" ht="25.5" customHeight="1">
      <c r="A46" s="197"/>
      <c r="B46" s="201" t="str">
        <f>'Tabell 9.1'!A3</f>
        <v>Shipping of goods between Sweden and foreign countries in 2022. Goods to Sweden divided in commodity groups in NST 2007 and geographical areas. Quantity in 1,000 tonnes.</v>
      </c>
    </row>
    <row r="47" spans="1:13" s="33" customFormat="1" ht="11.4">
      <c r="A47" s="204"/>
      <c r="B47" s="204"/>
    </row>
    <row r="48" spans="1:13" s="201" customFormat="1" ht="25.5" customHeight="1">
      <c r="A48" s="201" t="str">
        <f>'Tabell 9.2'!A1</f>
        <v>Tabell 9.2.</v>
      </c>
      <c r="B48" s="555" t="str">
        <f>'Tabell 9.2'!A2</f>
        <v>Utrikes gods lastat i svenska hamnar 2022, fördelat efter varugrupper enligt NST 2007 samt efter geografiska områden. Kvantitet i 1 000-tal ton.</v>
      </c>
      <c r="C48" s="934"/>
      <c r="D48" s="934"/>
      <c r="E48" s="934"/>
      <c r="F48" s="934"/>
      <c r="G48" s="934"/>
      <c r="H48" s="934"/>
      <c r="I48" s="934"/>
      <c r="J48" s="934"/>
      <c r="K48" s="934"/>
      <c r="L48" s="934"/>
      <c r="M48" s="934"/>
    </row>
    <row r="49" spans="1:13" s="558" customFormat="1" ht="25.5" customHeight="1">
      <c r="B49" s="559" t="str">
        <f>'Tabell 9.2'!A3</f>
        <v>Shipping of goods between Sweden and foreign countries in 2022. Goods from Sweden divided in commodity groups in NST 2007 and geographical areas. Quantity in 1,000 tonnes.</v>
      </c>
      <c r="C49" s="937"/>
      <c r="D49" s="937"/>
      <c r="E49" s="937"/>
      <c r="F49" s="937"/>
      <c r="G49" s="937"/>
      <c r="H49" s="937"/>
      <c r="I49" s="937"/>
      <c r="J49" s="937"/>
      <c r="K49" s="937"/>
      <c r="L49" s="937"/>
      <c r="M49" s="937"/>
    </row>
    <row r="50" spans="1:13" s="33" customFormat="1" ht="11.4">
      <c r="A50" s="204"/>
      <c r="B50" s="204"/>
    </row>
    <row r="51" spans="1:13" s="186" customFormat="1">
      <c r="A51" s="197" t="str">
        <f>'Tabell 10.1'!A1</f>
        <v>Tabell 10.1.</v>
      </c>
      <c r="B51" s="331" t="str">
        <f>'Tabell 10.1'!A2</f>
        <v>Utrikes gods lossat i svenska hamnar 2022, fördelat efter varugrupper enligt NST 2007 samt efter avsändarland. Kvantitet i 1 000-tal ton.</v>
      </c>
      <c r="C51" s="935"/>
      <c r="D51" s="936"/>
      <c r="E51" s="936"/>
      <c r="F51" s="936"/>
      <c r="G51" s="936"/>
      <c r="H51" s="936"/>
      <c r="I51" s="936"/>
      <c r="J51" s="936"/>
      <c r="K51" s="936"/>
      <c r="L51" s="936"/>
      <c r="M51" s="936"/>
    </row>
    <row r="52" spans="1:13" s="560" customFormat="1" ht="25.5" customHeight="1">
      <c r="A52" s="557"/>
      <c r="B52" s="559" t="str">
        <f>'Tabell 10.1'!A3</f>
        <v>Shipping of goods between Sweden and foreign countries in 2022. Goods to Sweden divided according to dispatching country and commodity groups. Quantity in 1,000 tonnes.</v>
      </c>
      <c r="C52" s="938"/>
      <c r="D52" s="939"/>
      <c r="E52" s="939"/>
      <c r="F52" s="939"/>
      <c r="G52" s="939"/>
      <c r="H52" s="939"/>
      <c r="I52" s="939"/>
      <c r="J52" s="939"/>
      <c r="K52" s="939"/>
      <c r="L52" s="939"/>
      <c r="M52" s="939"/>
    </row>
    <row r="53" spans="1:13" s="33" customFormat="1" ht="11.4">
      <c r="A53" s="204"/>
      <c r="B53" s="204"/>
    </row>
    <row r="54" spans="1:13" s="186" customFormat="1" ht="26.4">
      <c r="A54" s="197" t="str">
        <f>'Tabell 10.2'!A1</f>
        <v>Tabell 10.2.</v>
      </c>
      <c r="B54" s="201" t="str">
        <f>'Tabell 10.2'!A2</f>
        <v>Utrikes gods lastat i svenska hamnar 2022, fördelat efter varugrupper enligt NST 2007 samt efter mottagarland. Kvantitet i 1 000-tal ton.</v>
      </c>
    </row>
    <row r="55" spans="1:13" s="560" customFormat="1" ht="26.4">
      <c r="A55" s="557"/>
      <c r="B55" s="558" t="str">
        <f>'Tabell 10.2'!A3</f>
        <v>Shipping of goods between Sweden and foreign countries in 2022. Goods from Sweden divided according to receiving country and commodity groups. Quantity in 1,000 tonnes.</v>
      </c>
    </row>
    <row r="56" spans="1:13" s="33" customFormat="1" ht="11.4">
      <c r="A56" s="204"/>
      <c r="B56" s="204"/>
    </row>
    <row r="57" spans="1:13" s="201" customFormat="1" ht="25.5" customHeight="1">
      <c r="A57" s="201" t="str">
        <f>'Tabell 11.1'!A1</f>
        <v>Tabell 11.1.</v>
      </c>
      <c r="B57" s="201" t="str">
        <f>'Tabell 11.1'!A2</f>
        <v>Inrikes gods lossat i svenska hamnar 2022, fördelat efter varugrupper enligt NST 2007 samt efter geografiska områden. Kvantitet i 1 000-tal ton.</v>
      </c>
    </row>
    <row r="58" spans="1:13" s="940" customFormat="1" ht="25.5" customHeight="1">
      <c r="A58" s="557"/>
      <c r="B58" s="558" t="str">
        <f>'Tabell 11.1'!A3</f>
        <v>Shipping of goods between Swedish ports in 2022. Unloaded goods divided in commodity groups in NST 2007 and geographical areas. Quantity in 1,000 tonnes.</v>
      </c>
    </row>
    <row r="59" spans="1:13" s="33" customFormat="1" ht="11.4">
      <c r="A59" s="204"/>
      <c r="B59" s="204"/>
    </row>
    <row r="60" spans="1:13" s="186" customFormat="1" ht="25.5" customHeight="1">
      <c r="A60" s="197" t="str">
        <f>'Tabell 11.2'!A1</f>
        <v>Tabell 11.2.</v>
      </c>
      <c r="B60" s="201" t="str">
        <f>'Tabell 11.2'!A2</f>
        <v>Inrikes gods lastat i svenska hamnar 2022, fördelat efter varugrupper enligt NST 2007 samt efter geografiska områden. Kvantitet i 1 000-tal ton.</v>
      </c>
    </row>
    <row r="61" spans="1:13" s="560" customFormat="1" ht="25.5" customHeight="1">
      <c r="A61" s="557"/>
      <c r="B61" s="558" t="str">
        <f>'Tabell 11.2'!A3</f>
        <v>Shipping of goods between Swedish ports in 2022. Loaded goods divided in commodity groups in NST 2007 and geographical areas. Quantity in 1,000 tonnes.</v>
      </c>
    </row>
    <row r="62" spans="1:13" s="33" customFormat="1" ht="11.4">
      <c r="A62" s="204"/>
      <c r="B62" s="204"/>
    </row>
    <row r="63" spans="1:13" s="186" customFormat="1">
      <c r="A63" s="197" t="str">
        <f>'Tabell 11.3'!A1</f>
        <v>Tabell 11.3.</v>
      </c>
      <c r="B63" s="201" t="str">
        <f>'Tabell 11.3'!A2</f>
        <v>Inrikes gods lossat i svenska hamnar 2022, mellan och inom geografiska områden. Kvantitet i ton.</v>
      </c>
    </row>
    <row r="64" spans="1:13" s="560" customFormat="1" ht="26.4">
      <c r="A64" s="557"/>
      <c r="B64" s="558" t="str">
        <f>'Tabell 11.3'!A3</f>
        <v>Shipping of goods unloaded in Swedish ports in 2022 between and within groups of geographical areas. Quantity in tonnes.</v>
      </c>
    </row>
    <row r="65" spans="1:7" s="33" customFormat="1" ht="11.4">
      <c r="A65" s="204"/>
      <c r="B65" s="204"/>
    </row>
    <row r="66" spans="1:7" s="186" customFormat="1">
      <c r="A66" s="197" t="str">
        <f>'Tabell 12'!A1</f>
        <v>Tabell 12.</v>
      </c>
      <c r="B66" s="197" t="str">
        <f>'Tabell 12'!A2</f>
        <v>Total godshantering i nordiska länder 1999–2022. Kvantitet i miljoner ton.</v>
      </c>
    </row>
    <row r="67" spans="1:7" s="560" customFormat="1">
      <c r="A67" s="557"/>
      <c r="B67" s="557" t="str">
        <f>'Tabell 12'!A3</f>
        <v>Total seaborne goods handled in the Nordic countries 1999–2022. Quantity in million tonnes.</v>
      </c>
      <c r="C67" s="558"/>
      <c r="D67" s="558"/>
      <c r="E67" s="558"/>
      <c r="F67" s="558"/>
      <c r="G67" s="558"/>
    </row>
    <row r="68" spans="1:7" s="33" customFormat="1" ht="11.4">
      <c r="A68" s="204"/>
      <c r="B68" s="204"/>
    </row>
    <row r="69" spans="1:7" s="201" customFormat="1" ht="25.5" customHeight="1">
      <c r="A69" s="201" t="str">
        <f>'Tabell 13'!A1</f>
        <v>Tabell 13.</v>
      </c>
      <c r="B69" s="201" t="str">
        <f>'Tabell 13'!A2</f>
        <v>Inrikes råolja och oljeprodukter lossat i svenska hamnar 2022, mellan och inom geografiska områden. Kvantitet i ton.</v>
      </c>
    </row>
    <row r="70" spans="1:7" s="940" customFormat="1" ht="25.5" customHeight="1">
      <c r="A70" s="557"/>
      <c r="B70" s="558" t="str">
        <f>'Tabell 13'!A3</f>
        <v>Domestic shipping of crude petroleum and petroleum products in 2022 between and within groups of geographical areas. Quantity in tonnes.</v>
      </c>
      <c r="C70" s="557"/>
    </row>
    <row r="71" spans="1:7" s="33" customFormat="1" ht="11.4">
      <c r="A71" s="204"/>
      <c r="B71" s="204"/>
    </row>
    <row r="72" spans="1:7" s="186" customFormat="1">
      <c r="A72" s="331" t="str">
        <f>'Tabell 14.1–14.2'!A1</f>
        <v>Tabell 14.1.</v>
      </c>
      <c r="B72" s="197" t="str">
        <f>'Tabell 14.1–14.2'!A2</f>
        <v>Containrar lossade i svenska hamnar 2022, med last och utan last.</v>
      </c>
    </row>
    <row r="73" spans="1:7" s="560" customFormat="1">
      <c r="A73" s="557"/>
      <c r="B73" s="557" t="str">
        <f>'Tabell 14.1–14.2'!A3</f>
        <v>Number of unloaded containers in Swedish ports 2022 with cargo and without cargo.</v>
      </c>
    </row>
    <row r="74" spans="1:7" s="33" customFormat="1" ht="11.4">
      <c r="A74" s="204"/>
      <c r="B74" s="204"/>
    </row>
    <row r="75" spans="1:7" s="186" customFormat="1">
      <c r="A75" s="197" t="str">
        <f>'Tabell 14.1–14.2'!A28</f>
        <v>Tabell 14.2.</v>
      </c>
      <c r="B75" s="197" t="str">
        <f>'Tabell 14.1–14.2'!A29</f>
        <v>Containrar lastade i svenska hamnar 2022, med last och utan last.</v>
      </c>
    </row>
    <row r="76" spans="1:7" s="560" customFormat="1">
      <c r="A76" s="557"/>
      <c r="B76" s="557" t="str">
        <f>'Tabell 14.1–14.2'!A30</f>
        <v>Number of loaded containers in Swedish ports 2022 with cargo and without cargo.</v>
      </c>
    </row>
    <row r="77" spans="1:7" s="33" customFormat="1" ht="11.4">
      <c r="A77" s="204"/>
      <c r="B77" s="204"/>
    </row>
    <row r="78" spans="1:7" s="186" customFormat="1" ht="26.4">
      <c r="A78" s="197" t="str">
        <f>'Tabell 15'!A1</f>
        <v>Tabell 15.</v>
      </c>
      <c r="B78" s="201" t="str">
        <f>'Tabell 15'!A2</f>
        <v>Utrikes gods lossat och lastat i svenska hamnar 2022, fördelat efter varugrupper enligt NST 2007 samt transportarbete och medeltransportlängd per varugrupp.</v>
      </c>
    </row>
    <row r="79" spans="1:7" s="560" customFormat="1" ht="26.4">
      <c r="A79" s="557"/>
      <c r="B79" s="558" t="str">
        <f>'Tabell 15'!A3</f>
        <v>Goods loaded and unloaded in foreign traffic by ships in 2022, transport performance and average distance worked divided in commodity groups in NST 2007.</v>
      </c>
    </row>
    <row r="80" spans="1:7" s="33" customFormat="1" ht="11.4">
      <c r="A80" s="204"/>
      <c r="B80" s="204"/>
    </row>
    <row r="81" spans="1:2" s="186" customFormat="1">
      <c r="A81" s="201" t="str">
        <f>'Tabell 16'!A1</f>
        <v>Tabell 16.</v>
      </c>
      <c r="B81" s="201" t="str">
        <f>'Tabell 16'!A2</f>
        <v>Transportarbete till/från svenska hamnar med utrikes gods 2022.</v>
      </c>
    </row>
    <row r="82" spans="1:2" s="560" customFormat="1">
      <c r="A82" s="558"/>
      <c r="B82" s="558" t="str">
        <f>'Tabell 16'!A3</f>
        <v>The transport performance to/from Swedish ports with foreign goods in 2022.</v>
      </c>
    </row>
    <row r="83" spans="1:2" s="33" customFormat="1" ht="11.4"/>
    <row r="84" spans="1:2" s="186" customFormat="1">
      <c r="A84" s="331" t="str">
        <f>'Tabell 17'!A1</f>
        <v>Tabell 17.</v>
      </c>
      <c r="B84" s="331" t="str">
        <f>'Tabell 17'!A2</f>
        <v>Inrikes varutrafik med fartyg samt utfört transportarbete och medeltransportlängd 2022, fördelat efter varugrupper enligt NST 2007. Lossade varor.</v>
      </c>
    </row>
    <row r="85" spans="1:2" s="560" customFormat="1">
      <c r="A85" s="557"/>
      <c r="B85" s="556" t="str">
        <f>'Tabell 17'!A3</f>
        <v>Shipping of goods between Swedish ports by ships, transport performance and average distance worked in 2022 divided in commodity groups in NST 2007. Unloaded goods.</v>
      </c>
    </row>
    <row r="86" spans="1:2" s="33" customFormat="1" ht="11.4"/>
    <row r="87" spans="1:2" s="186" customFormat="1">
      <c r="A87" s="331" t="str">
        <f>'Tabell 18'!A1</f>
        <v>Tabell 18.</v>
      </c>
      <c r="B87" s="331" t="str">
        <f>'Tabell 18'!A2</f>
        <v xml:space="preserve">Fartygsanlöp i svenska hamnar 2022, fördelat på olika typer av fartyg. </v>
      </c>
    </row>
    <row r="88" spans="1:2" s="560" customFormat="1">
      <c r="B88" s="556" t="str">
        <f>'Tabell 18'!A3</f>
        <v xml:space="preserve">Vessels in Swedish ports 2022, by type of vessel. </v>
      </c>
    </row>
    <row r="89" spans="1:2" s="33" customFormat="1">
      <c r="A89" s="204"/>
      <c r="B89" s="334"/>
    </row>
    <row r="90" spans="1:2" s="33" customFormat="1">
      <c r="A90" s="204"/>
      <c r="B90" s="334"/>
    </row>
    <row r="91" spans="1:2" s="33" customFormat="1">
      <c r="A91" s="660" t="s">
        <v>1506</v>
      </c>
      <c r="B91" s="334"/>
    </row>
    <row r="92" spans="1:2" s="33" customFormat="1">
      <c r="A92" s="204"/>
      <c r="B92" s="332" t="str">
        <f>'Sammanfattningstabell IVV'!A1</f>
        <v>Sammanfattningstabell godshantering inom inre vattenvägar 2017–2022. Ankommande fartyg.</v>
      </c>
    </row>
    <row r="93" spans="1:2" s="33" customFormat="1">
      <c r="A93" s="204"/>
      <c r="B93" s="334" t="str">
        <f>'Sammanfattningstabell IVV'!A2</f>
        <v xml:space="preserve">Summary table goods handled within inland waterways 2017–2022. Arriving vessels. </v>
      </c>
    </row>
    <row r="94" spans="1:2" s="33" customFormat="1">
      <c r="A94" s="204"/>
      <c r="B94" s="334"/>
    </row>
    <row r="95" spans="1:2" s="186" customFormat="1">
      <c r="A95" s="331" t="str">
        <f>'Tabell 19'!A1</f>
        <v>Tabell 19.</v>
      </c>
      <c r="B95" s="331" t="str">
        <f>'Tabell 19'!A2</f>
        <v>Gods lossat i svenska hamnar inom inre vattenvägar 2022, fördelat efter varugrupper enligt NST 2007. Kvantitet i 1 000-tal ton.</v>
      </c>
    </row>
    <row r="96" spans="1:2" s="560" customFormat="1">
      <c r="B96" s="556" t="str">
        <f>'Tabell 19'!A3</f>
        <v>Shipping of goods between Swedish ports within inland waterways 2022. Unloaded goods divided in commodity groups in NST 2007. Quantity in 1,000 tonnes.</v>
      </c>
    </row>
    <row r="97" spans="1:2" s="33" customFormat="1" ht="11.4"/>
    <row r="98" spans="1:2" s="33" customFormat="1" ht="11.4"/>
    <row r="99" spans="1:2" s="33" customFormat="1">
      <c r="A99" s="660" t="s">
        <v>1507</v>
      </c>
    </row>
    <row r="100" spans="1:2" s="186" customFormat="1">
      <c r="A100" s="331" t="str">
        <f>'Tabell 20'!A1</f>
        <v>Tabell 20.</v>
      </c>
      <c r="B100" s="331" t="str">
        <f>'Tabell 20'!A2</f>
        <v xml:space="preserve">Handelsfartyg i de svenska hamnarna 2022. </v>
      </c>
    </row>
    <row r="101" spans="1:2" s="560" customFormat="1">
      <c r="B101" s="556" t="str">
        <f>'Tabell 20'!A3</f>
        <v>Merchant vessels in Swedish ports 2022.</v>
      </c>
    </row>
    <row r="102" spans="1:2" s="33" customFormat="1" ht="11.4"/>
    <row r="103" spans="1:2" s="186" customFormat="1">
      <c r="A103" s="331" t="str">
        <f>'Tabell 21'!A1</f>
        <v>Tabell 21.</v>
      </c>
      <c r="B103" s="331" t="str">
        <f>'Tabell 21'!A2</f>
        <v xml:space="preserve">Godshantering (över kaj) i svenska hamnar 2022, 1000-tal ton. </v>
      </c>
    </row>
    <row r="104" spans="1:2" s="560" customFormat="1">
      <c r="B104" s="556" t="str">
        <f>'Tabell 21'!A3</f>
        <v xml:space="preserve">Goods in Swedish ports 2022, 1000 tonnes. </v>
      </c>
    </row>
    <row r="105" spans="1:2" s="33" customFormat="1" ht="11.4"/>
    <row r="106" spans="1:2" s="186" customFormat="1">
      <c r="A106" s="331" t="str">
        <f>'Tabell 22'!A1</f>
        <v>Tabell 22.</v>
      </c>
      <c r="B106" s="331" t="str">
        <f>'Tabell 22'!A2</f>
        <v>Enheter i antal och TEU i de svenska hamnarna 2022.</v>
      </c>
    </row>
    <row r="107" spans="1:2" s="560" customFormat="1">
      <c r="B107" s="556" t="str">
        <f>'Tabell 22'!A3</f>
        <v>Number of units and TEU in Swedish ports 2022.</v>
      </c>
    </row>
    <row r="108" spans="1:2" s="33" customFormat="1" ht="11.4"/>
    <row r="109" spans="1:2" s="186" customFormat="1">
      <c r="A109" s="331" t="str">
        <f>'Tabell 23'!A1</f>
        <v>Tabell 23.</v>
      </c>
      <c r="B109" s="331" t="str">
        <f>'Tabell 23'!A2</f>
        <v xml:space="preserve">Enhetsgods i de svenska hamnarna 2022, 1000-tal ton. </v>
      </c>
    </row>
    <row r="110" spans="1:2" s="560" customFormat="1">
      <c r="B110" s="556" t="str">
        <f>'Tabell 23'!A3</f>
        <v>Units in the Swedish ports 2022, 1000 tonnes.</v>
      </c>
    </row>
    <row r="111" spans="1:2" s="33" customFormat="1" ht="11.4"/>
    <row r="112" spans="1:2" s="186" customFormat="1">
      <c r="A112" s="331" t="str">
        <f>'Tabell 24'!A1</f>
        <v>Tabell 24.</v>
      </c>
      <c r="B112" s="331" t="str">
        <f>'Tabell 24'!A2</f>
        <v xml:space="preserve">Icke enhetsgods i de svenska hamnarna 2022, 1000-tal ton. </v>
      </c>
    </row>
    <row r="113" spans="1:2" s="560" customFormat="1">
      <c r="B113" s="556" t="str">
        <f>'Tabell 24'!A3</f>
        <v xml:space="preserve">Non unit goods in Swedish ports 2022, 1000 tonnes. </v>
      </c>
    </row>
    <row r="114" spans="1:2" s="33" customFormat="1" ht="11.4"/>
    <row r="115" spans="1:2" s="186" customFormat="1">
      <c r="A115" s="331" t="str">
        <f>'Tabell 25'!A1</f>
        <v>Tabell 25.</v>
      </c>
      <c r="B115" s="331" t="str">
        <f>'Tabell 25'!A2</f>
        <v>Passagerare i svenska hamnar 2022.</v>
      </c>
    </row>
    <row r="116" spans="1:2" s="560" customFormat="1">
      <c r="B116" s="556" t="str">
        <f>'Tabell 25'!A3</f>
        <v>Passengers in Swedish ports 2022.</v>
      </c>
    </row>
    <row r="117" spans="1:2" s="33" customFormat="1" ht="11.4"/>
    <row r="118" spans="1:2" s="33" customFormat="1">
      <c r="B118" s="186" t="str">
        <f>'Definitioner Varugrupper'!A1</f>
        <v>Varugrupper enligt NST 2007</v>
      </c>
    </row>
    <row r="119" spans="1:2" s="33" customFormat="1">
      <c r="B119" s="560" t="str">
        <f>'Definitioner Varugrupper'!A2</f>
        <v>Commodity groups in NST 2007</v>
      </c>
    </row>
    <row r="120" spans="1:2" s="33" customFormat="1" ht="11.4"/>
    <row r="121" spans="1:2" s="33" customFormat="1">
      <c r="B121" s="186" t="str">
        <f>'Definitioner Lasttyper'!A1</f>
        <v>Klassificering av lasttyp</v>
      </c>
    </row>
    <row r="122" spans="1:2" s="33" customFormat="1">
      <c r="B122" s="560" t="str">
        <f>'Definitioner Lasttyper'!A2</f>
        <v>Type of cargo classification</v>
      </c>
    </row>
    <row r="123" spans="1:2" s="33" customFormat="1">
      <c r="B123" s="560"/>
    </row>
    <row r="124" spans="1:2" s="33" customFormat="1">
      <c r="B124" s="186" t="str">
        <f>'Definitioner Fartygstyp'!A1</f>
        <v>Fartygstyper</v>
      </c>
    </row>
    <row r="125" spans="1:2" s="33" customFormat="1">
      <c r="B125" s="560" t="str">
        <f>'Definitioner Fartygstyp'!A2</f>
        <v>Vessel types</v>
      </c>
    </row>
    <row r="126" spans="1:2" s="33" customFormat="1" ht="11.4"/>
    <row r="127" spans="1:2" s="33" customFormat="1">
      <c r="B127" s="186" t="str">
        <f>'Geografiska områden'!A1</f>
        <v>Hamnar och geografiska områden</v>
      </c>
    </row>
    <row r="128" spans="1:2" s="33" customFormat="1">
      <c r="B128" s="560" t="str">
        <f>'Geografiska områden'!A2</f>
        <v>Ports and geographical areas</v>
      </c>
    </row>
    <row r="129" spans="2:2" s="33" customFormat="1" ht="11.4"/>
    <row r="130" spans="2:2" s="33" customFormat="1">
      <c r="B130" s="186" t="str">
        <f>Riksområden!A1</f>
        <v xml:space="preserve">Hamnar, län och riksområden </v>
      </c>
    </row>
    <row r="131" spans="2:2" s="33" customFormat="1">
      <c r="B131" s="560" t="str">
        <f>Riksområden!A2</f>
        <v>Ports, counties and NUTS II-regions</v>
      </c>
    </row>
    <row r="132" spans="2:2" s="33" customFormat="1" ht="11.4"/>
    <row r="133" spans="2:2" s="33" customFormat="1">
      <c r="B133" s="186" t="str">
        <f>Hamngrupper!A1</f>
        <v>Hamnar och hamngrupperingar</v>
      </c>
    </row>
    <row r="134" spans="2:2" s="33" customFormat="1">
      <c r="B134" s="560" t="str">
        <f>Hamngrupper!A2</f>
        <v>Ports and groupings of ports</v>
      </c>
    </row>
    <row r="135" spans="2:2" s="33" customFormat="1" ht="11.4"/>
    <row r="136" spans="2:2" s="33" customFormat="1" ht="11.4"/>
    <row r="137" spans="2:2" s="33" customFormat="1" ht="11.4"/>
    <row r="138" spans="2:2" s="33" customFormat="1" ht="11.4"/>
    <row r="139" spans="2:2" s="33" customFormat="1" ht="11.4"/>
    <row r="140" spans="2:2" s="33" customFormat="1" ht="11.4"/>
    <row r="141" spans="2:2" s="33" customFormat="1" ht="11.4"/>
    <row r="142" spans="2:2" s="33" customFormat="1" ht="11.4"/>
    <row r="143" spans="2:2" s="33" customFormat="1" ht="11.4"/>
    <row r="144" spans="2:2" s="33" customFormat="1" ht="11.4"/>
    <row r="145" s="33" customFormat="1" ht="11.4"/>
    <row r="146" s="33" customFormat="1" ht="11.4"/>
    <row r="147" s="33" customFormat="1" ht="11.4"/>
    <row r="148" s="33" customFormat="1" ht="11.4"/>
    <row r="149" s="33" customFormat="1" ht="11.4"/>
    <row r="150" s="33" customFormat="1" ht="11.4"/>
    <row r="151" s="33" customFormat="1" ht="11.4"/>
    <row r="152" s="33" customFormat="1" ht="11.4"/>
    <row r="153" s="33" customFormat="1" ht="11.4"/>
    <row r="154" s="33" customFormat="1" ht="11.4"/>
    <row r="155" s="33" customFormat="1" ht="11.4"/>
    <row r="156" s="33" customFormat="1" ht="11.4"/>
    <row r="157" s="33" customFormat="1" ht="11.4"/>
    <row r="158" s="33" customFormat="1" ht="11.4"/>
    <row r="159" s="33" customFormat="1" ht="11.4"/>
    <row r="160" s="33" customFormat="1" ht="11.4"/>
    <row r="161" s="33" customFormat="1" ht="11.4"/>
    <row r="162" s="33" customFormat="1" ht="11.4"/>
    <row r="163" s="33" customFormat="1" ht="11.4"/>
    <row r="164" s="33" customFormat="1" ht="11.4"/>
    <row r="165" s="33" customFormat="1" ht="11.4"/>
    <row r="166" s="33" customFormat="1" ht="11.4"/>
    <row r="167" s="33" customFormat="1" ht="11.4"/>
    <row r="168" s="33" customFormat="1" ht="11.4"/>
    <row r="169" s="33" customFormat="1" ht="11.4"/>
    <row r="170" s="33" customFormat="1" ht="11.4"/>
    <row r="171" s="33" customFormat="1" ht="11.4"/>
    <row r="172" s="33" customFormat="1" ht="11.4"/>
    <row r="173" s="33" customFormat="1" ht="11.4"/>
    <row r="174" s="33" customFormat="1" ht="11.4"/>
    <row r="175" s="33" customFormat="1" ht="11.4"/>
    <row r="176" s="33" customFormat="1" ht="11.4"/>
    <row r="177" s="33" customFormat="1" ht="11.4"/>
    <row r="178" s="33" customFormat="1" ht="11.4"/>
    <row r="179" s="33" customFormat="1" ht="11.4"/>
    <row r="180" s="33" customFormat="1" ht="11.4"/>
    <row r="181" s="33" customFormat="1" ht="11.4"/>
    <row r="182" s="33" customFormat="1" ht="11.4"/>
    <row r="183" s="33" customFormat="1" ht="11.4"/>
    <row r="184" s="33" customFormat="1" ht="11.4"/>
    <row r="185" s="33" customFormat="1" ht="11.4"/>
    <row r="186" s="33" customFormat="1" ht="11.4"/>
    <row r="187" s="33" customFormat="1" ht="11.4"/>
    <row r="188" s="33" customFormat="1" ht="11.4"/>
    <row r="189" s="33" customFormat="1" ht="11.4"/>
    <row r="190" s="33" customFormat="1" ht="11.4"/>
    <row r="191" s="33" customFormat="1" ht="11.4"/>
    <row r="192" s="33" customFormat="1" ht="11.4"/>
    <row r="193" s="33" customFormat="1" ht="11.4"/>
    <row r="194" s="33" customFormat="1" ht="11.4"/>
    <row r="195" s="33" customFormat="1" ht="11.4"/>
    <row r="196" s="33" customFormat="1" ht="11.4"/>
    <row r="197" s="33" customFormat="1" ht="11.4"/>
    <row r="198" s="33" customFormat="1" ht="11.4"/>
    <row r="199" s="33" customFormat="1" ht="11.4"/>
    <row r="200" s="33" customFormat="1" ht="11.4"/>
    <row r="201" s="33" customFormat="1" ht="11.4"/>
    <row r="202" s="33" customFormat="1" ht="11.4"/>
    <row r="203" s="33" customFormat="1" ht="11.4"/>
  </sheetData>
  <mergeCells count="1">
    <mergeCell ref="A1:I1"/>
  </mergeCells>
  <hyperlinks>
    <hyperlink ref="A12" location="'Tabell 1'!A1" display="Tabell 1" xr:uid="{00000000-0004-0000-0100-000001000000}"/>
    <hyperlink ref="B12" location="'Tabell 1'!A1" display="Tabell 1" xr:uid="{00000000-0004-0000-0100-000005000000}"/>
    <hyperlink ref="B13" location="'Tabell 1'!A1" display="Tabell 1" xr:uid="{00000000-0004-0000-0100-000006000000}"/>
    <hyperlink ref="B131" location="Riksområden!A1" display="Riksområden!A1" xr:uid="{00000000-0004-0000-0100-000008000000}"/>
    <hyperlink ref="B130" location="Riksområden!A1" display="Riksområden!A1" xr:uid="{00000000-0004-0000-0100-000009000000}"/>
    <hyperlink ref="B128" location="'Geografiska områden'!A1" display="'Geografiska områden'!A1" xr:uid="{00000000-0004-0000-0100-00000A000000}"/>
    <hyperlink ref="B127" location="'Geografiska områden'!A1" display="'Geografiska områden'!A1" xr:uid="{00000000-0004-0000-0100-00000B000000}"/>
    <hyperlink ref="B122" location="'Definitioner Lasttyper'!A1" display="'Definitioner Lasttyper'!A1" xr:uid="{00000000-0004-0000-0100-00000C000000}"/>
    <hyperlink ref="B121" location="'Definitioner Lasttyper'!A1" display="'Definitioner Lasttyper'!A1" xr:uid="{00000000-0004-0000-0100-00000D000000}"/>
    <hyperlink ref="B119" location="'Definitioner Varugrupper'!A1" display="'Definitioner Varugrupper'!A1" xr:uid="{00000000-0004-0000-0100-00000E000000}"/>
    <hyperlink ref="B118" location="'Definitioner Varugrupper'!A1" display="'Definitioner Varugrupper'!A1" xr:uid="{00000000-0004-0000-0100-00000F000000}"/>
    <hyperlink ref="B84:B85" location="'Tabell 18'!A1" display="'Tabell 18'!A1" xr:uid="{00000000-0004-0000-0100-000016000000}"/>
    <hyperlink ref="B81:B82" location="'Tabell 17'!A1" display="'Tabell 17'!A1" xr:uid="{00000000-0004-0000-0100-000017000000}"/>
    <hyperlink ref="B78:B79" location="'Tabell 16'!A1" display="'Tabell 16'!A1" xr:uid="{00000000-0004-0000-0100-000018000000}"/>
    <hyperlink ref="B75:B76" location="'Tabell 15.1–15.2'!A1" display="'Tabell 15.1–15.2'!A1" xr:uid="{00000000-0004-0000-0100-000019000000}"/>
    <hyperlink ref="B72:B73" location="'Tabell 15.1–15.2'!A1" display="'Tabell 15.1–15.2'!A1" xr:uid="{00000000-0004-0000-0100-00001A000000}"/>
    <hyperlink ref="B69:B70" location="'Tabell 14'!A1" display="'Tabell 14'!A1" xr:uid="{00000000-0004-0000-0100-00001B000000}"/>
    <hyperlink ref="B66:B67" location="'Tabell 13'!A1" display="'Tabell 13'!A1" xr:uid="{00000000-0004-0000-0100-00001C000000}"/>
    <hyperlink ref="B63:B64" location="'Tabell 12.3'!A1" display="'Tabell 12.3'!A1" xr:uid="{00000000-0004-0000-0100-00001D000000}"/>
    <hyperlink ref="B60:B61" location="'Tabell 12.2'!A1" display="'Tabell 12.2'!A1" xr:uid="{00000000-0004-0000-0100-00001E000000}"/>
    <hyperlink ref="B57:B58" location="'Tabell 12.1'!A1" display="'Tabell 12.1'!A1" xr:uid="{00000000-0004-0000-0100-00001F000000}"/>
    <hyperlink ref="B54:B55" location="'Tabell 11.2'!A1" display="'Tabell 11.2'!A1" xr:uid="{00000000-0004-0000-0100-000020000000}"/>
    <hyperlink ref="B51:B52" location="'Tabell 11.1'!A1" display="'Tabell 11.1'!A1" xr:uid="{00000000-0004-0000-0100-000021000000}"/>
    <hyperlink ref="B48:B49" location="'Tabell 10.2'!A1" display="'Tabell 10.2'!A1" xr:uid="{00000000-0004-0000-0100-000022000000}"/>
    <hyperlink ref="B45:B46" location="'Tabell 10.1'!A1" display="'Tabell 10.1'!A1" xr:uid="{00000000-0004-0000-0100-000023000000}"/>
    <hyperlink ref="B42:B43" location="'Tabell 9.1–9.3'!A1" display="'Tabell 9.1–9.3'!A1" xr:uid="{00000000-0004-0000-0100-000024000000}"/>
    <hyperlink ref="B39:B40" location="'Tabell 9.1–9.3'!A1" display="'Tabell 9.1–9.3'!A1" xr:uid="{00000000-0004-0000-0100-000025000000}"/>
    <hyperlink ref="B36:B37" location="'Tabell 9.1–9.3'!A1" display="'Tabell 9.1–9.3'!A1" xr:uid="{00000000-0004-0000-0100-000026000000}"/>
    <hyperlink ref="B33:B34" location="'Tabell 8'!A1" display="'Tabell 8'!A1" xr:uid="{00000000-0004-0000-0100-000027000000}"/>
    <hyperlink ref="B30:B31" location="'Tabell 7'!A1" display="'Tabell 7'!A1" xr:uid="{00000000-0004-0000-0100-000028000000}"/>
    <hyperlink ref="B27:B28" location="'Tabell 6'!A1" display="'Tabell 6'!A1" xr:uid="{00000000-0004-0000-0100-000029000000}"/>
    <hyperlink ref="B24:B25" location="'Tabell 5.2'!A1" display="'Tabell 5.2'!A1" xr:uid="{00000000-0004-0000-0100-00002A000000}"/>
    <hyperlink ref="B21:B22" location="'Tabell 5.1'!A1" display="'Tabell 5.1'!A1" xr:uid="{00000000-0004-0000-0100-00002B000000}"/>
    <hyperlink ref="B18:B19" location="'Tabell 4'!A1" display="'Tabell 4'!A1" xr:uid="{00000000-0004-0000-0100-00002C000000}"/>
    <hyperlink ref="B15:B16" location="'Tabell 3'!A1" display="'Tabell 3'!A1" xr:uid="{00000000-0004-0000-0100-00002D000000}"/>
    <hyperlink ref="A18" location="'Tabell 4'!A1" display="'Tabell 4'!A1" xr:uid="{00000000-0004-0000-0100-00002F000000}"/>
    <hyperlink ref="A21" location="'Tabell 5.1'!A1" display="'Tabell 5.1'!A1" xr:uid="{00000000-0004-0000-0100-000030000000}"/>
    <hyperlink ref="A24" location="'Tabell 5.2'!A1" display="'Tabell 5.2'!A1" xr:uid="{00000000-0004-0000-0100-000031000000}"/>
    <hyperlink ref="A27" location="'Tabell 6'!A1" display="'Tabell 6'!A1" xr:uid="{00000000-0004-0000-0100-000032000000}"/>
    <hyperlink ref="A30" location="'Tabell 7'!A1" display="'Tabell 7'!A1" xr:uid="{00000000-0004-0000-0100-000033000000}"/>
    <hyperlink ref="A33" location="'Tabell 8'!A1" display="'Tabell 8'!A1" xr:uid="{00000000-0004-0000-0100-000034000000}"/>
    <hyperlink ref="A36" location="'Tabell 9.1–9.3'!A1" display="'Tabell 9.1–9.3'!A1" xr:uid="{00000000-0004-0000-0100-000035000000}"/>
    <hyperlink ref="A39" location="'Tabell 9.1–9.3'!A1" display="'Tabell 9.1–9.3'!A1" xr:uid="{00000000-0004-0000-0100-000036000000}"/>
    <hyperlink ref="A42" location="'Tabell 9.1–9.3'!A1" display="'Tabell 9.1–9.3'!A1" xr:uid="{00000000-0004-0000-0100-000037000000}"/>
    <hyperlink ref="A45" location="'Tabell 10.1'!A1" display="'Tabell 10.1'!A1" xr:uid="{00000000-0004-0000-0100-000038000000}"/>
    <hyperlink ref="A48" location="'Tabell 10.2'!A1" display="'Tabell 10.2'!A1" xr:uid="{00000000-0004-0000-0100-000039000000}"/>
    <hyperlink ref="A51" location="'Tabell 11.1'!A1" display="'Tabell 11.1'!A1" xr:uid="{00000000-0004-0000-0100-00003A000000}"/>
    <hyperlink ref="A54" location="'Tabell 11.2'!A1" display="'Tabell 11.2'!A1" xr:uid="{00000000-0004-0000-0100-00003B000000}"/>
    <hyperlink ref="A57" location="'Tabell 12.1'!A1" display="'Tabell 12.1'!A1" xr:uid="{00000000-0004-0000-0100-00003C000000}"/>
    <hyperlink ref="A60" location="'Tabell 12.2'!A1" display="'Tabell 12.2'!A1" xr:uid="{00000000-0004-0000-0100-00003D000000}"/>
    <hyperlink ref="A63" location="'Tabell 12.3'!A1" display="'Tabell 12.3'!A1" xr:uid="{00000000-0004-0000-0100-00003E000000}"/>
    <hyperlink ref="A66" location="'Tabell 13'!A1" display="'Tabell 13'!A1" xr:uid="{00000000-0004-0000-0100-00003F000000}"/>
    <hyperlink ref="A69" location="'Tabell 14'!A1" display="'Tabell 14'!A1" xr:uid="{00000000-0004-0000-0100-000040000000}"/>
    <hyperlink ref="A72" location="'Tabell 15.1–15.2'!A1" display="'Tabell 15.1–15.2'!A1" xr:uid="{00000000-0004-0000-0100-000041000000}"/>
    <hyperlink ref="A75" location="'Tabell 15.1–15.2'!A1" display="'Tabell 15.1–15.2'!A1" xr:uid="{00000000-0004-0000-0100-000042000000}"/>
    <hyperlink ref="A78" location="'Tabell 16'!A1" display="'Tabell 16'!A1" xr:uid="{00000000-0004-0000-0100-000043000000}"/>
    <hyperlink ref="A81" location="'Tabell 17'!A1" display="'Tabell 17'!A1" xr:uid="{00000000-0004-0000-0100-000044000000}"/>
    <hyperlink ref="A84" location="'Tabell 18'!A1" display="'Tabell 18'!A1" xr:uid="{00000000-0004-0000-0100-000045000000}"/>
    <hyperlink ref="A95" location="'Tabell 21'!A1" display="'Tabell 21'!A1" xr:uid="{00000000-0004-0000-0100-000047000000}"/>
    <hyperlink ref="A15" location="'Tabell 3'!A1" display="'Tabell 3'!A1" xr:uid="{00000000-0004-0000-0100-000049000000}"/>
    <hyperlink ref="A87" location="'Tabell 19.1–19.2'!A1" display="'Tabell 19.1–19.2'!A1" xr:uid="{83A27CE5-FB32-4044-AE71-01CD4C023679}"/>
    <hyperlink ref="B87:B88" location="'Tabell 19.1–19.2'!A1" display="'Tabell 19.1–19.2'!A1" xr:uid="{E1F5E023-4BA7-4279-A59F-C3CC4CE71CA4}"/>
    <hyperlink ref="B95:B96" location="'Tabell 21'!A1" display="'Tabell 21'!A1" xr:uid="{D2C62F63-DAFB-490E-97C6-B01F5AE0F297}"/>
    <hyperlink ref="B92" location="'Sammanfattningstabell IVV'!A1" display="Sammanfattningstabell godshantering inom inre vattenvägar 2017–2018" xr:uid="{911FC602-D93A-400C-AB77-1F3E3B18D364}"/>
    <hyperlink ref="B93" location="'Sammanfattningstabell IVV'!A1" display="Sammanfattningstabell godshantering inom inre vattenvägar 2017–2018" xr:uid="{EFA36A19-D926-4506-B63E-C76B23521792}"/>
    <hyperlink ref="B87" location="'Tabell 19'!A1" display="'Tabell 19'!A1" xr:uid="{63271F63-5307-4426-8919-5FB8959AC186}"/>
    <hyperlink ref="B88" location="'Tabell 19'!A1" display="'Tabell 19'!A1" xr:uid="{5A175D7D-C9DE-4231-A3ED-75448C805784}"/>
    <hyperlink ref="B133" location="Hamngrupper!A1" display="Hamngrupper!A1" xr:uid="{83A84FBD-1059-492B-8F7D-4F3DBD09633F}"/>
    <hyperlink ref="B134" location="Hamngrupper!A1" display="Hamngrupper!A1" xr:uid="{AEC8485F-255E-4A51-A9E1-3D7BE0B92CFA}"/>
    <hyperlink ref="B3" location="'Kort om statistiken'!A1" display="Kort om statistiken" xr:uid="{569EB07D-C778-4EE9-9ABE-DC16B0484B19}"/>
    <hyperlink ref="B5" location="'Teckenförklaring_ Legends'!A1" display="Teckenförklaring_Legends" xr:uid="{9606DBE0-288A-4046-A4EB-0FF52700DACF}"/>
    <hyperlink ref="B125" location="'Definitioner Fartygstyp'!A1" display="'Definitioner Fartygstyp'!A1" xr:uid="{8D10DA68-5B58-40EA-ABF4-5EFD7C2D00CF}"/>
    <hyperlink ref="B124" location="'Definitioner Fartygstyp'!A1" display="'Definitioner Fartygstyp'!A1" xr:uid="{381C5BDF-BEBE-4B7F-A3B2-30AD747B3515}"/>
    <hyperlink ref="B9" location="'Sammanfattningstabell IVV'!A1" display="Sammanfattningstabell godshantering inom inre vattenvägar 2017–2018" xr:uid="{F7D06B09-A522-410A-A9B9-977CB889A1AF}"/>
    <hyperlink ref="B10" location="'Sammanfattningstabell IVV'!A1" display="Sammanfattningstabell godshantering inom inre vattenvägar 2017–2018" xr:uid="{B1AEEBBA-DCD3-4217-B7CC-8724DDE5E845}"/>
    <hyperlink ref="B18" location="'Tabell 3'!A1" display="'Tabell 3'!A1" xr:uid="{965D1967-4A2C-4236-8655-891D2B9E8666}"/>
    <hyperlink ref="B21" location="'Tabell 4.1'!A1" display="'Tabell 4.1'!A1" xr:uid="{7509353F-D2F3-4874-BE93-C0E34F61B3D0}"/>
    <hyperlink ref="B24" location="'Tabell 4.2'!A1" display="'Tabell 4.2'!A1" xr:uid="{B91812D4-BE0A-4A4E-ADCB-EBB73BD0EA9F}"/>
    <hyperlink ref="B27" location="'Tabell 5'!A1" display="'Tabell 5'!A1" xr:uid="{1022EF1B-4D30-48A9-8065-7BCF021AF27E}"/>
    <hyperlink ref="B28" location="'Tabell 5'!A1" display="'Tabell 5'!A1" xr:uid="{C5E80712-441F-49E1-A4A1-7F8485DE95FE}"/>
    <hyperlink ref="B22" location="'Tabell 4.1'!A1" display="'Tabell 4.1'!A1" xr:uid="{B7094A91-5EAB-4184-92FB-1DA8C3E6A5EC}"/>
    <hyperlink ref="A18:XFD19" location="'Tabell 3'!A1" display="'Tabell 3'!A1" xr:uid="{00660D2D-9FC0-4665-A36D-0E5A5DF89C3D}"/>
    <hyperlink ref="A15:XFD16" location="'Tabell 2'!A1" display="'Tabell 2'!A1" xr:uid="{A4F07DDE-1DDF-4C92-A77C-7BD152061DA2}"/>
    <hyperlink ref="A21:XFD22" location="'Tabell 4.1'!A1" display="'Tabell 4.1'!A1" xr:uid="{756021AE-97A9-40F6-B03D-44937391A4E8}"/>
    <hyperlink ref="A30:XFD31" location="'Tabell 6'!A1" display="'Tabell 6'!A1" xr:uid="{A33D7B0C-0B02-40AF-977B-F94179429275}"/>
    <hyperlink ref="A33:XFD34" location="'Tabell 7'!A1" display="'Tabell 7'!A1" xr:uid="{B3DE97C7-FFBC-4B64-BEFC-3F51CB1744E8}"/>
    <hyperlink ref="A36:XFD37" location="'Tabell 8.1–8.3'!A1" display="'Tabell 8.1–8.3'!A1" xr:uid="{8AE603BD-C507-473A-8604-A5CA49463FF5}"/>
    <hyperlink ref="A39:XFD40" location="'Tabell 8.1–8.3'!A1" display="'Tabell 8.1–8.3'!A1" xr:uid="{E7E3B4C5-EC9F-4A57-8991-A3027F79385A}"/>
    <hyperlink ref="A42:XFD43" location="'Tabell 8.1–8.3'!A1" display="'Tabell 8.1–8.3'!A1" xr:uid="{64B10CC7-DF1D-4CA4-AD7F-260717A57C63}"/>
    <hyperlink ref="A45:XFD46" location="'Tabell 9.1'!A1" display="'Tabell 9.1'!A1" xr:uid="{CFC3898A-A7C9-49E0-9EFD-848B81F9581E}"/>
    <hyperlink ref="A48:XFD49" location="'Tabell 9.2'!A1" display="'Tabell 9.2'!A1" xr:uid="{68806D7D-31E5-420C-AC4E-C3196D2E5D5D}"/>
    <hyperlink ref="A51:XFD52" location="'Tabell 10.1'!A1" display="'Tabell 10.1'!A1" xr:uid="{C6D2F889-1029-451F-8570-EC2F2DBBA52A}"/>
    <hyperlink ref="A54:XFD55" location="'Tabell 10.2'!A1" display="'Tabell 10.2'!A1" xr:uid="{F2FF9F0B-178E-4381-83DF-3D7ADCFDBA1C}"/>
    <hyperlink ref="A57:XFD58" location="'Tabell 11.1'!A1" display="'Tabell 11.1'!A1" xr:uid="{DA1536A7-9C41-462C-B9C0-7D21BC86BBF4}"/>
    <hyperlink ref="A60:XFD61" location="'Tabell 11.2'!A1" display="'Tabell 11.2'!A1" xr:uid="{97C34C2C-83DA-4828-9D68-0249AC576E1A}"/>
    <hyperlink ref="A63:XFD64" location="'Tabell 11.3'!A1" display="'Tabell 11.3'!A1" xr:uid="{F8AF78D8-33CD-44D4-BA6C-011FE34E89D9}"/>
    <hyperlink ref="A66:XFD67" location="'Tabell 12'!A1" display="'Tabell 12'!A1" xr:uid="{B81BCC3E-3359-4BBC-BB42-97DD13D84600}"/>
    <hyperlink ref="A69:XFD70" location="'Tabell 13'!A1" display="'Tabell 13'!A1" xr:uid="{7DDA6F46-F269-48BD-A50F-9CAFCBBE6025}"/>
    <hyperlink ref="A72:XFD73" location="'Tabell 14.1–14.2'!A1" display="'Tabell 14.1–14.2'!A1" xr:uid="{4E20BE7B-FC9D-4CC4-BEE1-5FD66396908F}"/>
    <hyperlink ref="A75:XFD76" location="'Tabell 14.1–14.2'!A1" display="'Tabell 14.1–14.2'!A1" xr:uid="{5E84F320-54D5-4DEC-BED1-2A7FD648A9F6}"/>
    <hyperlink ref="A78:XFD79" location="'Tabell 15'!A1" display="'Tabell 15'!A1" xr:uid="{C32E4CCE-42B7-4871-89AC-CB79432D675A}"/>
    <hyperlink ref="A81:XFD82" location="'Tabell 16'!A1" display="'Tabell 16'!A1" xr:uid="{17072B81-F0BC-4DCC-935D-11AAABAD2138}"/>
    <hyperlink ref="A84:XFD85" location="'Tabell 17'!A1" display="'Tabell 17'!A1" xr:uid="{57E07D2D-C74E-4516-A596-9C35AFDDB143}"/>
    <hyperlink ref="A87:XFD88" location="'Tabell 18'!A1" display="'Tabell 18'!A1" xr:uid="{44CD6DF8-B9D2-4372-9387-B214EC6543FB}"/>
    <hyperlink ref="A95:XFD96" location="'Tabell 19'!A1" display="'Tabell 19'!A1" xr:uid="{63DA5D03-8A42-4225-B031-F7063F141D71}"/>
    <hyperlink ref="A100:XFD101" location="'Tabell 20'!A1" display="'Tabell 20'!A1" xr:uid="{0CE61AE2-7C6A-447B-A9AB-AA51E3B73018}"/>
    <hyperlink ref="A103:XFD104" location="'Tabell 21'!A1" display="'Tabell 21'!A1" xr:uid="{D45696D5-A303-4ED3-A51E-7D86D236157C}"/>
    <hyperlink ref="A106:XFD107" location="'Tabell 22'!A1" display="'Tabell 22'!A1" xr:uid="{99F0FBAE-C191-4C29-AEC9-6EFD4B071C6A}"/>
    <hyperlink ref="A109:XFD110" location="'Tabell 23'!A1" display="'Tabell 23'!A1" xr:uid="{D0088F54-F90E-4C17-9E1E-1B205BD1F30A}"/>
    <hyperlink ref="A112:XFD113" location="'Tabell 24'!A1" display="'Tabell 24'!A1" xr:uid="{120BF772-E0F9-45E9-80FD-558517E7FFCB}"/>
    <hyperlink ref="A115:XFD116" location="'Tabell 25'!A1" display="'Tabell 25'!A1" xr:uid="{6263E8F0-F869-4FF5-A331-CE134AA04516}"/>
  </hyperlinks>
  <pageMargins left="0.70866141732283472" right="0.70866141732283472" top="0.74803149606299213" bottom="0.74803149606299213" header="0.31496062992125984" footer="0.31496062992125984"/>
  <pageSetup paperSize="9" scale="43"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dimension ref="A1:AI52"/>
  <sheetViews>
    <sheetView showGridLines="0" zoomScaleNormal="100" zoomScaleSheetLayoutView="100" workbookViewId="0"/>
  </sheetViews>
  <sheetFormatPr defaultRowHeight="13.2"/>
  <cols>
    <col min="1" max="1" width="1.6640625" style="59" customWidth="1"/>
    <col min="2" max="2" width="4.33203125" style="81" customWidth="1"/>
    <col min="3" max="3" width="4.6640625" style="81" customWidth="1"/>
    <col min="4" max="4" width="27.6640625" style="54" customWidth="1"/>
    <col min="5" max="5" width="9.6640625" style="54" bestFit="1" customWidth="1"/>
    <col min="6" max="6" width="9.6640625" style="5" bestFit="1" customWidth="1"/>
    <col min="7" max="7" width="1.44140625" style="245" customWidth="1"/>
    <col min="8" max="8" width="6.5546875" style="2" customWidth="1"/>
    <col min="9" max="9" width="1.44140625" style="241" customWidth="1"/>
    <col min="10" max="10" width="6.5546875" style="2" customWidth="1"/>
    <col min="11" max="11" width="1.44140625" style="241" customWidth="1"/>
    <col min="12" max="12" width="6.5546875" style="2" customWidth="1"/>
    <col min="13" max="13" width="1.44140625" style="241" customWidth="1"/>
    <col min="14" max="14" width="6.5546875" style="2" customWidth="1"/>
    <col min="15" max="15" width="1.44140625" style="241" customWidth="1"/>
    <col min="16" max="16" width="6.5546875" style="2" customWidth="1"/>
    <col min="17" max="17" width="1.44140625" style="241" customWidth="1"/>
    <col min="18" max="18" width="6.5546875" style="2" customWidth="1"/>
    <col min="19" max="19" width="1.44140625" style="244" customWidth="1"/>
    <col min="20" max="20" width="1.6640625" style="59" customWidth="1"/>
    <col min="21" max="21" width="4.33203125" style="81" customWidth="1"/>
    <col min="22" max="22" width="4.6640625" style="81" customWidth="1"/>
    <col min="23" max="23" width="27.6640625" style="54" customWidth="1"/>
    <col min="24" max="24" width="6.5546875" style="2" customWidth="1"/>
    <col min="25" max="25" width="1.44140625" style="241" customWidth="1"/>
    <col min="26" max="26" width="6.5546875" style="2" customWidth="1"/>
    <col min="27" max="27" width="1.44140625" style="241" customWidth="1"/>
    <col min="28" max="28" width="6.5546875" style="2" customWidth="1"/>
    <col min="29" max="29" width="1.44140625" style="241" customWidth="1"/>
    <col min="30" max="30" width="6.5546875" style="2" customWidth="1"/>
    <col min="31" max="31" width="1.44140625" style="241" customWidth="1"/>
    <col min="32" max="32" width="6.5546875" style="2" customWidth="1"/>
    <col min="33" max="33" width="1.44140625" style="241" customWidth="1"/>
    <col min="34" max="34" width="6.5546875" style="2" customWidth="1"/>
    <col min="35" max="35" width="1.44140625" style="241" customWidth="1"/>
  </cols>
  <sheetData>
    <row r="1" spans="1:35" ht="12.75" customHeight="1">
      <c r="A1" s="36" t="s">
        <v>1119</v>
      </c>
      <c r="B1" s="72"/>
      <c r="C1" s="72"/>
      <c r="D1" s="35"/>
      <c r="E1" s="35"/>
      <c r="F1" s="3"/>
      <c r="H1" s="1"/>
      <c r="J1" s="1"/>
      <c r="L1" s="1"/>
      <c r="N1" s="1"/>
      <c r="P1" s="1"/>
      <c r="R1" s="1"/>
      <c r="S1" s="769"/>
      <c r="T1" s="36"/>
      <c r="U1" s="72"/>
      <c r="V1" s="72"/>
      <c r="W1" s="35"/>
      <c r="X1" s="1"/>
      <c r="Z1" s="1"/>
      <c r="AB1" s="1"/>
      <c r="AD1" s="1"/>
      <c r="AF1" s="1"/>
      <c r="AH1" s="1"/>
    </row>
    <row r="2" spans="1:35" ht="25.5" customHeight="1">
      <c r="A2" s="881" t="s">
        <v>1513</v>
      </c>
      <c r="B2" s="857"/>
      <c r="C2" s="857"/>
      <c r="D2" s="857"/>
      <c r="E2" s="857"/>
      <c r="F2" s="857"/>
      <c r="G2" s="857"/>
      <c r="H2" s="857"/>
      <c r="I2" s="857"/>
      <c r="J2" s="857"/>
      <c r="K2" s="857"/>
      <c r="L2" s="857"/>
      <c r="M2" s="857"/>
      <c r="N2" s="857"/>
      <c r="O2" s="857"/>
      <c r="P2" s="857"/>
      <c r="Q2" s="857"/>
      <c r="R2" s="857"/>
      <c r="S2" s="769"/>
      <c r="T2" s="36"/>
      <c r="U2" s="72"/>
      <c r="V2" s="72"/>
      <c r="W2" s="35"/>
      <c r="X2" s="1"/>
      <c r="Z2" s="1"/>
      <c r="AB2" s="1"/>
      <c r="AD2" s="1"/>
      <c r="AF2" s="1"/>
      <c r="AH2" s="1"/>
    </row>
    <row r="3" spans="1:35" s="295" customFormat="1" ht="25.5" customHeight="1">
      <c r="A3" s="879" t="s">
        <v>1514</v>
      </c>
      <c r="B3" s="880"/>
      <c r="C3" s="880"/>
      <c r="D3" s="880"/>
      <c r="E3" s="880"/>
      <c r="F3" s="880"/>
      <c r="G3" s="880"/>
      <c r="H3" s="880"/>
      <c r="I3" s="880"/>
      <c r="J3" s="880"/>
      <c r="K3" s="880"/>
      <c r="L3" s="880"/>
      <c r="M3" s="880"/>
      <c r="N3" s="880"/>
      <c r="O3" s="880"/>
      <c r="P3" s="880"/>
      <c r="Q3" s="880"/>
      <c r="R3" s="880"/>
      <c r="S3" s="770"/>
      <c r="T3" s="771"/>
      <c r="U3" s="765"/>
      <c r="V3" s="765"/>
      <c r="W3" s="739"/>
      <c r="X3" s="741"/>
      <c r="Y3" s="717"/>
      <c r="Z3" s="741"/>
      <c r="AA3" s="717"/>
      <c r="AB3" s="741"/>
      <c r="AC3" s="717"/>
      <c r="AD3" s="741"/>
      <c r="AE3" s="717"/>
      <c r="AF3" s="741"/>
      <c r="AG3" s="717"/>
      <c r="AH3" s="741"/>
      <c r="AI3" s="249"/>
    </row>
    <row r="4" spans="1:35" ht="12.75" customHeight="1">
      <c r="A4" s="39" t="s">
        <v>368</v>
      </c>
      <c r="B4" s="73"/>
      <c r="C4" s="73"/>
      <c r="D4" s="82"/>
      <c r="E4" s="82"/>
      <c r="F4" s="682"/>
      <c r="G4" s="747"/>
      <c r="H4" s="29"/>
      <c r="I4" s="246"/>
      <c r="J4" s="29"/>
      <c r="K4" s="246"/>
      <c r="L4" s="29"/>
      <c r="M4" s="246"/>
      <c r="N4" s="29"/>
      <c r="O4" s="246"/>
      <c r="P4" s="29"/>
      <c r="Q4" s="246"/>
      <c r="R4" s="29"/>
      <c r="T4" s="39" t="s">
        <v>368</v>
      </c>
      <c r="U4" s="73"/>
      <c r="V4" s="73"/>
      <c r="W4" s="82"/>
      <c r="X4" s="29"/>
      <c r="Y4" s="246"/>
      <c r="Z4" s="29"/>
      <c r="AA4" s="246"/>
      <c r="AB4" s="29"/>
      <c r="AC4" s="246"/>
      <c r="AD4" s="29"/>
      <c r="AE4" s="246"/>
      <c r="AF4" s="29"/>
      <c r="AG4" s="246"/>
      <c r="AH4" s="29"/>
    </row>
    <row r="5" spans="1:35">
      <c r="A5" s="43" t="s">
        <v>0</v>
      </c>
      <c r="B5" s="74"/>
      <c r="C5" s="74"/>
      <c r="D5" s="14"/>
      <c r="E5" s="174" t="s">
        <v>1508</v>
      </c>
      <c r="F5" s="174" t="s">
        <v>1523</v>
      </c>
      <c r="H5" s="101" t="s">
        <v>329</v>
      </c>
      <c r="J5" s="101" t="s">
        <v>290</v>
      </c>
      <c r="L5" s="101" t="s">
        <v>330</v>
      </c>
      <c r="N5" s="101" t="s">
        <v>331</v>
      </c>
      <c r="P5" s="101" t="s">
        <v>332</v>
      </c>
      <c r="R5" s="101" t="s">
        <v>89</v>
      </c>
      <c r="T5" s="43" t="s">
        <v>0</v>
      </c>
      <c r="U5" s="74"/>
      <c r="V5" s="74"/>
      <c r="W5" s="14"/>
      <c r="X5" s="101" t="s">
        <v>304</v>
      </c>
      <c r="Z5" s="101" t="s">
        <v>291</v>
      </c>
      <c r="AB5" s="101" t="s">
        <v>305</v>
      </c>
      <c r="AD5" s="101" t="s">
        <v>333</v>
      </c>
      <c r="AF5" s="101" t="s">
        <v>306</v>
      </c>
      <c r="AH5" s="101" t="s">
        <v>307</v>
      </c>
    </row>
    <row r="6" spans="1:35">
      <c r="A6" s="68" t="s">
        <v>1</v>
      </c>
      <c r="B6" s="74"/>
      <c r="C6" s="74"/>
      <c r="D6" s="14"/>
      <c r="E6" s="168" t="s">
        <v>1509</v>
      </c>
      <c r="F6" s="168" t="s">
        <v>1301</v>
      </c>
      <c r="H6" s="101" t="s">
        <v>308</v>
      </c>
      <c r="J6" s="101" t="s">
        <v>309</v>
      </c>
      <c r="L6" s="101" t="s">
        <v>310</v>
      </c>
      <c r="N6" s="101" t="s">
        <v>311</v>
      </c>
      <c r="P6" s="101" t="s">
        <v>312</v>
      </c>
      <c r="R6" s="101" t="s">
        <v>90</v>
      </c>
      <c r="S6" s="770"/>
      <c r="T6" s="68" t="s">
        <v>1</v>
      </c>
      <c r="U6" s="74"/>
      <c r="V6" s="74"/>
      <c r="W6" s="14"/>
      <c r="X6" s="101" t="s">
        <v>313</v>
      </c>
      <c r="Z6" s="101" t="s">
        <v>118</v>
      </c>
      <c r="AB6" s="101" t="s">
        <v>314</v>
      </c>
      <c r="AD6" s="101" t="s">
        <v>322</v>
      </c>
      <c r="AF6" s="101" t="s">
        <v>315</v>
      </c>
      <c r="AH6" s="101" t="s">
        <v>316</v>
      </c>
    </row>
    <row r="7" spans="1:35">
      <c r="A7" s="43"/>
      <c r="B7" s="74"/>
      <c r="C7" s="74"/>
      <c r="D7" s="14"/>
      <c r="E7" s="14"/>
      <c r="F7" s="142"/>
      <c r="H7" s="101" t="s">
        <v>317</v>
      </c>
      <c r="J7" s="101" t="s">
        <v>318</v>
      </c>
      <c r="L7" s="101" t="s">
        <v>302</v>
      </c>
      <c r="N7" s="101" t="s">
        <v>319</v>
      </c>
      <c r="P7" s="101" t="s">
        <v>320</v>
      </c>
      <c r="R7" s="101" t="s">
        <v>91</v>
      </c>
      <c r="T7" s="43"/>
      <c r="U7" s="74"/>
      <c r="V7" s="74"/>
      <c r="W7" s="14"/>
      <c r="X7" s="101" t="s">
        <v>321</v>
      </c>
      <c r="Z7" s="101" t="s">
        <v>322</v>
      </c>
      <c r="AB7" s="101" t="s">
        <v>323</v>
      </c>
      <c r="AD7" s="101" t="s">
        <v>84</v>
      </c>
      <c r="AF7" s="101" t="s">
        <v>324</v>
      </c>
      <c r="AH7" s="101" t="s">
        <v>325</v>
      </c>
    </row>
    <row r="8" spans="1:35">
      <c r="A8" s="43"/>
      <c r="B8" s="74"/>
      <c r="C8" s="74"/>
      <c r="D8" s="14"/>
      <c r="E8" s="14"/>
      <c r="F8" s="142"/>
      <c r="H8" s="101" t="s">
        <v>326</v>
      </c>
      <c r="J8" s="101"/>
      <c r="L8" s="101"/>
      <c r="N8" s="101" t="s">
        <v>124</v>
      </c>
      <c r="P8" s="101" t="s">
        <v>327</v>
      </c>
      <c r="R8" s="101"/>
      <c r="T8" s="43"/>
      <c r="U8" s="74"/>
      <c r="V8" s="74"/>
      <c r="W8" s="14"/>
      <c r="X8" s="101" t="s">
        <v>322</v>
      </c>
      <c r="Z8" s="101"/>
      <c r="AB8" s="101"/>
      <c r="AD8" s="101" t="s">
        <v>85</v>
      </c>
      <c r="AF8" s="101" t="s">
        <v>328</v>
      </c>
      <c r="AH8" s="101" t="s">
        <v>124</v>
      </c>
    </row>
    <row r="9" spans="1:35">
      <c r="A9" s="75"/>
      <c r="B9" s="76"/>
      <c r="C9" s="76"/>
      <c r="D9" s="9"/>
      <c r="E9" s="9"/>
      <c r="F9" s="143"/>
      <c r="G9" s="747"/>
      <c r="H9" s="169"/>
      <c r="I9" s="246"/>
      <c r="J9" s="169"/>
      <c r="K9" s="246"/>
      <c r="L9" s="169"/>
      <c r="M9" s="246"/>
      <c r="N9" s="169"/>
      <c r="O9" s="246"/>
      <c r="P9" s="169" t="s">
        <v>61</v>
      </c>
      <c r="Q9" s="246"/>
      <c r="R9" s="169"/>
      <c r="T9" s="75"/>
      <c r="U9" s="76"/>
      <c r="V9" s="76"/>
      <c r="W9" s="9"/>
      <c r="X9" s="169"/>
      <c r="Y9" s="246"/>
      <c r="Z9" s="169"/>
      <c r="AA9" s="246"/>
      <c r="AB9" s="169"/>
      <c r="AC9" s="246"/>
      <c r="AD9" s="169" t="s">
        <v>86</v>
      </c>
      <c r="AE9" s="246"/>
      <c r="AF9" s="169"/>
      <c r="AG9" s="246"/>
      <c r="AH9" s="169" t="s">
        <v>63</v>
      </c>
    </row>
    <row r="10" spans="1:35">
      <c r="A10" s="77"/>
      <c r="B10" s="78"/>
      <c r="C10" s="78"/>
      <c r="D10" s="38"/>
      <c r="E10" s="38"/>
      <c r="F10" s="20"/>
      <c r="H10" s="12"/>
      <c r="J10" s="12"/>
      <c r="L10" s="12"/>
      <c r="N10" s="12"/>
      <c r="P10" s="12"/>
      <c r="R10" s="12"/>
      <c r="S10" s="769"/>
      <c r="T10" s="77"/>
      <c r="U10" s="78"/>
      <c r="V10" s="78"/>
      <c r="W10" s="38"/>
      <c r="X10" s="12"/>
      <c r="Z10" s="12"/>
      <c r="AB10" s="12"/>
      <c r="AD10" s="12"/>
      <c r="AF10" s="12"/>
      <c r="AH10" s="1"/>
    </row>
    <row r="11" spans="1:35">
      <c r="A11" s="42"/>
      <c r="B11" s="23">
        <v>1</v>
      </c>
      <c r="C11" s="13" t="s">
        <v>21</v>
      </c>
      <c r="D11" s="14"/>
      <c r="E11" s="320">
        <v>513.89300000000003</v>
      </c>
      <c r="F11" s="320">
        <v>572.952</v>
      </c>
      <c r="G11" s="327" t="s">
        <v>186</v>
      </c>
      <c r="H11" s="410">
        <v>4.3470000000000004</v>
      </c>
      <c r="I11" s="327"/>
      <c r="J11" s="410">
        <v>37.045000000000002</v>
      </c>
      <c r="K11" s="327"/>
      <c r="L11" s="410">
        <v>95.727999999999994</v>
      </c>
      <c r="M11" s="327"/>
      <c r="N11" s="410">
        <v>88.867000000000004</v>
      </c>
      <c r="O11" s="327"/>
      <c r="P11" s="410">
        <v>45.468000000000004</v>
      </c>
      <c r="Q11" s="327"/>
      <c r="R11" s="410">
        <v>177.90700000000001</v>
      </c>
      <c r="S11" s="242" t="s">
        <v>186</v>
      </c>
      <c r="T11" s="42"/>
      <c r="U11" s="23">
        <v>1</v>
      </c>
      <c r="V11" s="13" t="s">
        <v>21</v>
      </c>
      <c r="W11" s="14"/>
      <c r="X11" s="410">
        <v>17.312999999999999</v>
      </c>
      <c r="Y11" s="327"/>
      <c r="Z11" s="410">
        <v>76.638999999999996</v>
      </c>
      <c r="AA11" s="327"/>
      <c r="AB11" s="410" t="s">
        <v>414</v>
      </c>
      <c r="AC11" s="327" t="s">
        <v>186</v>
      </c>
      <c r="AD11" s="410" t="s">
        <v>414</v>
      </c>
      <c r="AE11" s="327" t="s">
        <v>186</v>
      </c>
      <c r="AF11" s="410">
        <v>18.143999999999998</v>
      </c>
      <c r="AG11" s="327"/>
      <c r="AH11" s="410">
        <v>11.494</v>
      </c>
    </row>
    <row r="12" spans="1:35">
      <c r="A12" s="42"/>
      <c r="B12" s="23"/>
      <c r="C12" s="13" t="s">
        <v>178</v>
      </c>
      <c r="D12" s="14" t="s">
        <v>22</v>
      </c>
      <c r="E12" s="320">
        <v>206.19900000000001</v>
      </c>
      <c r="F12" s="320">
        <v>230.84399999999999</v>
      </c>
      <c r="G12" s="327" t="s">
        <v>186</v>
      </c>
      <c r="H12" s="410" t="s">
        <v>414</v>
      </c>
      <c r="I12" s="327" t="s">
        <v>186</v>
      </c>
      <c r="J12" s="410" t="s">
        <v>414</v>
      </c>
      <c r="K12" s="327" t="s">
        <v>186</v>
      </c>
      <c r="L12" s="410" t="s">
        <v>414</v>
      </c>
      <c r="M12" s="327" t="s">
        <v>186</v>
      </c>
      <c r="N12" s="410">
        <v>18.231999999999999</v>
      </c>
      <c r="O12" s="327"/>
      <c r="P12" s="410">
        <v>34.222000000000001</v>
      </c>
      <c r="Q12" s="327"/>
      <c r="R12" s="410">
        <v>66.727999999999994</v>
      </c>
      <c r="S12" s="242" t="s">
        <v>186</v>
      </c>
      <c r="T12" s="42"/>
      <c r="U12" s="23"/>
      <c r="V12" s="13" t="s">
        <v>178</v>
      </c>
      <c r="W12" s="14" t="s">
        <v>22</v>
      </c>
      <c r="X12" s="410">
        <v>12.122999999999999</v>
      </c>
      <c r="Y12" s="327"/>
      <c r="Z12" s="410">
        <v>76.638999999999996</v>
      </c>
      <c r="AA12" s="327"/>
      <c r="AB12" s="410" t="s">
        <v>414</v>
      </c>
      <c r="AC12" s="327" t="s">
        <v>186</v>
      </c>
      <c r="AD12" s="410" t="s">
        <v>414</v>
      </c>
      <c r="AE12" s="327" t="s">
        <v>186</v>
      </c>
      <c r="AF12" s="410">
        <v>11.406000000000001</v>
      </c>
      <c r="AG12" s="327"/>
      <c r="AH12" s="410">
        <v>11.494</v>
      </c>
    </row>
    <row r="13" spans="1:35">
      <c r="A13" s="42"/>
      <c r="B13" s="23"/>
      <c r="C13" s="13"/>
      <c r="D13" s="14" t="s">
        <v>23</v>
      </c>
      <c r="E13" s="320">
        <v>241.81800000000001</v>
      </c>
      <c r="F13" s="320">
        <v>266.79500000000002</v>
      </c>
      <c r="G13" s="327" t="s">
        <v>186</v>
      </c>
      <c r="H13" s="410">
        <v>4.3470000000000004</v>
      </c>
      <c r="I13" s="327"/>
      <c r="J13" s="410" t="s">
        <v>414</v>
      </c>
      <c r="K13" s="327" t="s">
        <v>186</v>
      </c>
      <c r="L13" s="410">
        <v>81.828000000000003</v>
      </c>
      <c r="M13" s="327"/>
      <c r="N13" s="410">
        <v>70.635000000000005</v>
      </c>
      <c r="O13" s="327"/>
      <c r="P13" s="410">
        <v>11.246</v>
      </c>
      <c r="Q13" s="327"/>
      <c r="R13" s="410">
        <v>98.739000000000004</v>
      </c>
      <c r="S13" s="242" t="s">
        <v>186</v>
      </c>
      <c r="T13" s="42"/>
      <c r="U13" s="23"/>
      <c r="V13" s="13"/>
      <c r="W13" s="14" t="s">
        <v>23</v>
      </c>
      <c r="X13" s="410" t="s">
        <v>414</v>
      </c>
      <c r="Y13" s="327" t="s">
        <v>186</v>
      </c>
      <c r="Z13" s="410" t="s">
        <v>414</v>
      </c>
      <c r="AA13" s="327" t="s">
        <v>186</v>
      </c>
      <c r="AB13" s="410" t="s">
        <v>414</v>
      </c>
      <c r="AC13" s="327" t="s">
        <v>186</v>
      </c>
      <c r="AD13" s="410" t="s">
        <v>414</v>
      </c>
      <c r="AE13" s="327" t="s">
        <v>186</v>
      </c>
      <c r="AF13" s="410" t="s">
        <v>414</v>
      </c>
      <c r="AG13" s="327" t="s">
        <v>186</v>
      </c>
      <c r="AH13" s="410" t="s">
        <v>414</v>
      </c>
      <c r="AI13" s="241" t="s">
        <v>186</v>
      </c>
    </row>
    <row r="14" spans="1:35">
      <c r="A14" s="42"/>
      <c r="B14" s="23">
        <v>2</v>
      </c>
      <c r="C14" s="13" t="s">
        <v>24</v>
      </c>
      <c r="D14" s="14"/>
      <c r="E14" s="320">
        <v>3.3559999999999999</v>
      </c>
      <c r="F14" s="320">
        <v>14.826000000000001</v>
      </c>
      <c r="G14" s="327" t="s">
        <v>186</v>
      </c>
      <c r="H14" s="410">
        <v>9.6809999999999992</v>
      </c>
      <c r="I14" s="327"/>
      <c r="J14" s="410" t="s">
        <v>414</v>
      </c>
      <c r="K14" s="327" t="s">
        <v>186</v>
      </c>
      <c r="L14" s="410">
        <v>3.3940000000000001</v>
      </c>
      <c r="M14" s="327"/>
      <c r="N14" s="410" t="s">
        <v>414</v>
      </c>
      <c r="O14" s="327" t="s">
        <v>186</v>
      </c>
      <c r="P14" s="410" t="s">
        <v>414</v>
      </c>
      <c r="Q14" s="327" t="s">
        <v>186</v>
      </c>
      <c r="R14" s="410">
        <v>1.7509999999999999</v>
      </c>
      <c r="S14" s="242"/>
      <c r="T14" s="42"/>
      <c r="U14" s="23">
        <v>2</v>
      </c>
      <c r="V14" s="13" t="s">
        <v>24</v>
      </c>
      <c r="W14" s="14"/>
      <c r="X14" s="410" t="s">
        <v>414</v>
      </c>
      <c r="Y14" s="327" t="s">
        <v>186</v>
      </c>
      <c r="Z14" s="410" t="s">
        <v>414</v>
      </c>
      <c r="AA14" s="327" t="s">
        <v>186</v>
      </c>
      <c r="AB14" s="410" t="s">
        <v>414</v>
      </c>
      <c r="AC14" s="327" t="s">
        <v>186</v>
      </c>
      <c r="AD14" s="410" t="s">
        <v>414</v>
      </c>
      <c r="AE14" s="327" t="s">
        <v>186</v>
      </c>
      <c r="AF14" s="410" t="s">
        <v>414</v>
      </c>
      <c r="AG14" s="327" t="s">
        <v>186</v>
      </c>
      <c r="AH14" s="410" t="s">
        <v>414</v>
      </c>
      <c r="AI14" s="241" t="s">
        <v>186</v>
      </c>
    </row>
    <row r="15" spans="1:35">
      <c r="A15" s="42"/>
      <c r="B15" s="23"/>
      <c r="C15" s="13" t="s">
        <v>178</v>
      </c>
      <c r="D15" s="14" t="s">
        <v>25</v>
      </c>
      <c r="E15" s="320" t="s">
        <v>414</v>
      </c>
      <c r="F15" s="320">
        <v>1.155</v>
      </c>
      <c r="G15" s="327"/>
      <c r="H15" s="410">
        <v>1.155</v>
      </c>
      <c r="I15" s="327"/>
      <c r="J15" s="410" t="s">
        <v>414</v>
      </c>
      <c r="K15" s="327" t="s">
        <v>186</v>
      </c>
      <c r="L15" s="410" t="s">
        <v>414</v>
      </c>
      <c r="M15" s="327"/>
      <c r="N15" s="410" t="s">
        <v>414</v>
      </c>
      <c r="O15" s="327" t="s">
        <v>186</v>
      </c>
      <c r="P15" s="410" t="s">
        <v>414</v>
      </c>
      <c r="Q15" s="327" t="s">
        <v>186</v>
      </c>
      <c r="R15" s="410" t="s">
        <v>414</v>
      </c>
      <c r="S15" s="242" t="s">
        <v>186</v>
      </c>
      <c r="T15" s="42"/>
      <c r="U15" s="23"/>
      <c r="V15" s="13" t="s">
        <v>178</v>
      </c>
      <c r="W15" s="14" t="s">
        <v>25</v>
      </c>
      <c r="X15" s="410" t="s">
        <v>414</v>
      </c>
      <c r="Y15" s="327" t="s">
        <v>186</v>
      </c>
      <c r="Z15" s="410" t="s">
        <v>414</v>
      </c>
      <c r="AA15" s="327" t="s">
        <v>186</v>
      </c>
      <c r="AB15" s="410" t="s">
        <v>414</v>
      </c>
      <c r="AC15" s="327" t="s">
        <v>186</v>
      </c>
      <c r="AD15" s="410" t="s">
        <v>414</v>
      </c>
      <c r="AE15" s="327" t="s">
        <v>186</v>
      </c>
      <c r="AF15" s="410" t="s">
        <v>414</v>
      </c>
      <c r="AG15" s="327" t="s">
        <v>186</v>
      </c>
      <c r="AH15" s="410" t="s">
        <v>414</v>
      </c>
      <c r="AI15" s="241" t="s">
        <v>186</v>
      </c>
    </row>
    <row r="16" spans="1:35">
      <c r="A16" s="42"/>
      <c r="B16" s="23">
        <v>3</v>
      </c>
      <c r="C16" s="13" t="s">
        <v>26</v>
      </c>
      <c r="D16" s="14"/>
      <c r="E16" s="320">
        <v>2243.2829999999999</v>
      </c>
      <c r="F16" s="320">
        <v>2640.9430000000002</v>
      </c>
      <c r="G16" s="327" t="s">
        <v>186</v>
      </c>
      <c r="H16" s="410">
        <v>1678.0150000000001</v>
      </c>
      <c r="I16" s="327"/>
      <c r="J16" s="410" t="s">
        <v>414</v>
      </c>
      <c r="K16" s="327" t="s">
        <v>186</v>
      </c>
      <c r="L16" s="410">
        <v>42.331000000000003</v>
      </c>
      <c r="M16" s="327"/>
      <c r="N16" s="410">
        <v>53.328000000000003</v>
      </c>
      <c r="O16" s="327"/>
      <c r="P16" s="410">
        <v>13.041</v>
      </c>
      <c r="Q16" s="327"/>
      <c r="R16" s="410">
        <v>773.86199999999997</v>
      </c>
      <c r="S16" s="242" t="s">
        <v>186</v>
      </c>
      <c r="T16" s="42"/>
      <c r="U16" s="23">
        <v>3</v>
      </c>
      <c r="V16" s="13" t="s">
        <v>26</v>
      </c>
      <c r="W16" s="14"/>
      <c r="X16" s="410">
        <v>25.231000000000002</v>
      </c>
      <c r="Y16" s="327"/>
      <c r="Z16" s="410">
        <v>4.6340000000000003</v>
      </c>
      <c r="AA16" s="327"/>
      <c r="AB16" s="410">
        <v>5.6369999999999996</v>
      </c>
      <c r="AC16" s="327"/>
      <c r="AD16" s="410" t="s">
        <v>414</v>
      </c>
      <c r="AE16" s="327" t="s">
        <v>186</v>
      </c>
      <c r="AF16" s="410" t="s">
        <v>414</v>
      </c>
      <c r="AG16" s="327" t="s">
        <v>186</v>
      </c>
      <c r="AH16" s="410">
        <v>44.863999999999997</v>
      </c>
    </row>
    <row r="17" spans="1:35">
      <c r="A17" s="42"/>
      <c r="B17" s="23"/>
      <c r="C17" s="13" t="s">
        <v>178</v>
      </c>
      <c r="D17" s="14" t="s">
        <v>27</v>
      </c>
      <c r="E17" s="320">
        <v>588.36900000000003</v>
      </c>
      <c r="F17" s="320">
        <v>1039.271</v>
      </c>
      <c r="G17" s="327" t="s">
        <v>186</v>
      </c>
      <c r="H17" s="410">
        <v>133.017</v>
      </c>
      <c r="I17" s="327"/>
      <c r="J17" s="410" t="s">
        <v>414</v>
      </c>
      <c r="K17" s="327" t="s">
        <v>186</v>
      </c>
      <c r="L17" s="410" t="s">
        <v>414</v>
      </c>
      <c r="M17" s="327"/>
      <c r="N17" s="410">
        <v>53.328000000000003</v>
      </c>
      <c r="O17" s="327"/>
      <c r="P17" s="410" t="s">
        <v>414</v>
      </c>
      <c r="Q17" s="327" t="s">
        <v>186</v>
      </c>
      <c r="R17" s="410">
        <v>773.86199999999997</v>
      </c>
      <c r="S17" s="242" t="s">
        <v>186</v>
      </c>
      <c r="T17" s="42"/>
      <c r="U17" s="23"/>
      <c r="V17" s="13" t="s">
        <v>178</v>
      </c>
      <c r="W17" s="14" t="s">
        <v>27</v>
      </c>
      <c r="X17" s="410">
        <v>25.231000000000002</v>
      </c>
      <c r="Y17" s="327"/>
      <c r="Z17" s="410">
        <v>3.3319999999999999</v>
      </c>
      <c r="AA17" s="327"/>
      <c r="AB17" s="410">
        <v>5.6369999999999996</v>
      </c>
      <c r="AC17" s="327"/>
      <c r="AD17" s="410" t="s">
        <v>414</v>
      </c>
      <c r="AE17" s="327" t="s">
        <v>186</v>
      </c>
      <c r="AF17" s="410" t="s">
        <v>414</v>
      </c>
      <c r="AG17" s="327" t="s">
        <v>186</v>
      </c>
      <c r="AH17" s="410">
        <v>44.863999999999997</v>
      </c>
    </row>
    <row r="18" spans="1:35">
      <c r="A18" s="42"/>
      <c r="B18" s="23"/>
      <c r="C18" s="13"/>
      <c r="D18" s="14" t="s">
        <v>28</v>
      </c>
      <c r="E18" s="320">
        <v>1533.163</v>
      </c>
      <c r="F18" s="320">
        <v>1484.2049999999999</v>
      </c>
      <c r="G18" s="327"/>
      <c r="H18" s="410">
        <v>1484.2049999999999</v>
      </c>
      <c r="I18" s="327"/>
      <c r="J18" s="410" t="s">
        <v>414</v>
      </c>
      <c r="K18" s="327" t="s">
        <v>186</v>
      </c>
      <c r="L18" s="410" t="s">
        <v>414</v>
      </c>
      <c r="M18" s="327" t="s">
        <v>186</v>
      </c>
      <c r="N18" s="410" t="s">
        <v>414</v>
      </c>
      <c r="O18" s="327" t="s">
        <v>186</v>
      </c>
      <c r="P18" s="410" t="s">
        <v>414</v>
      </c>
      <c r="Q18" s="327" t="s">
        <v>186</v>
      </c>
      <c r="R18" s="410" t="s">
        <v>414</v>
      </c>
      <c r="S18" s="242" t="s">
        <v>186</v>
      </c>
      <c r="T18" s="42"/>
      <c r="U18" s="23"/>
      <c r="V18" s="13"/>
      <c r="W18" s="14" t="s">
        <v>28</v>
      </c>
      <c r="X18" s="410" t="s">
        <v>414</v>
      </c>
      <c r="Y18" s="327" t="s">
        <v>186</v>
      </c>
      <c r="Z18" s="410" t="s">
        <v>414</v>
      </c>
      <c r="AA18" s="327" t="s">
        <v>186</v>
      </c>
      <c r="AB18" s="410" t="s">
        <v>414</v>
      </c>
      <c r="AC18" s="327" t="s">
        <v>186</v>
      </c>
      <c r="AD18" s="410" t="s">
        <v>414</v>
      </c>
      <c r="AE18" s="327" t="s">
        <v>186</v>
      </c>
      <c r="AF18" s="410" t="s">
        <v>414</v>
      </c>
      <c r="AG18" s="327" t="s">
        <v>186</v>
      </c>
      <c r="AH18" s="410" t="s">
        <v>414</v>
      </c>
      <c r="AI18" s="241" t="s">
        <v>186</v>
      </c>
    </row>
    <row r="19" spans="1:35">
      <c r="A19" s="42"/>
      <c r="B19" s="23"/>
      <c r="C19" s="13"/>
      <c r="D19" s="14" t="s">
        <v>29</v>
      </c>
      <c r="E19" s="320">
        <v>71.576999999999998</v>
      </c>
      <c r="F19" s="320">
        <v>55.908999999999999</v>
      </c>
      <c r="G19" s="327"/>
      <c r="H19" s="410">
        <v>13.577999999999999</v>
      </c>
      <c r="I19" s="327"/>
      <c r="J19" s="410" t="s">
        <v>414</v>
      </c>
      <c r="K19" s="327" t="s">
        <v>186</v>
      </c>
      <c r="L19" s="410">
        <v>42.331000000000003</v>
      </c>
      <c r="M19" s="327"/>
      <c r="N19" s="410" t="s">
        <v>414</v>
      </c>
      <c r="O19" s="327" t="s">
        <v>186</v>
      </c>
      <c r="P19" s="410" t="s">
        <v>414</v>
      </c>
      <c r="Q19" s="327" t="s">
        <v>186</v>
      </c>
      <c r="R19" s="410" t="s">
        <v>414</v>
      </c>
      <c r="S19" s="242"/>
      <c r="T19" s="42"/>
      <c r="U19" s="23"/>
      <c r="V19" s="13"/>
      <c r="W19" s="14" t="s">
        <v>29</v>
      </c>
      <c r="X19" s="410" t="s">
        <v>414</v>
      </c>
      <c r="Y19" s="327" t="s">
        <v>186</v>
      </c>
      <c r="Z19" s="410" t="s">
        <v>414</v>
      </c>
      <c r="AA19" s="327" t="s">
        <v>186</v>
      </c>
      <c r="AB19" s="410" t="s">
        <v>414</v>
      </c>
      <c r="AC19" s="327" t="s">
        <v>186</v>
      </c>
      <c r="AD19" s="410" t="s">
        <v>414</v>
      </c>
      <c r="AE19" s="327" t="s">
        <v>186</v>
      </c>
      <c r="AF19" s="410" t="s">
        <v>414</v>
      </c>
      <c r="AG19" s="327" t="s">
        <v>186</v>
      </c>
      <c r="AH19" s="410" t="s">
        <v>414</v>
      </c>
      <c r="AI19" s="241" t="s">
        <v>186</v>
      </c>
    </row>
    <row r="20" spans="1:35">
      <c r="A20" s="42"/>
      <c r="B20" s="23">
        <v>4</v>
      </c>
      <c r="C20" s="13" t="s">
        <v>30</v>
      </c>
      <c r="D20" s="14"/>
      <c r="E20" s="320">
        <v>10.739000000000001</v>
      </c>
      <c r="F20" s="320">
        <v>5.3529999999999998</v>
      </c>
      <c r="G20" s="327"/>
      <c r="H20" s="410" t="s">
        <v>414</v>
      </c>
      <c r="I20" s="327" t="s">
        <v>186</v>
      </c>
      <c r="J20" s="410" t="s">
        <v>414</v>
      </c>
      <c r="K20" s="327" t="s">
        <v>186</v>
      </c>
      <c r="L20" s="410" t="s">
        <v>414</v>
      </c>
      <c r="M20" s="327" t="s">
        <v>186</v>
      </c>
      <c r="N20" s="410" t="s">
        <v>414</v>
      </c>
      <c r="O20" s="327" t="s">
        <v>186</v>
      </c>
      <c r="P20" s="410" t="s">
        <v>414</v>
      </c>
      <c r="Q20" s="327" t="s">
        <v>186</v>
      </c>
      <c r="R20" s="410">
        <v>2.2029999999999998</v>
      </c>
      <c r="S20" s="242"/>
      <c r="T20" s="42"/>
      <c r="U20" s="23">
        <v>4</v>
      </c>
      <c r="V20" s="13" t="s">
        <v>30</v>
      </c>
      <c r="W20" s="14"/>
      <c r="X20" s="410" t="s">
        <v>414</v>
      </c>
      <c r="Y20" s="327" t="s">
        <v>186</v>
      </c>
      <c r="Z20" s="410" t="s">
        <v>414</v>
      </c>
      <c r="AA20" s="327" t="s">
        <v>186</v>
      </c>
      <c r="AB20" s="410">
        <v>3.15</v>
      </c>
      <c r="AC20" s="327"/>
      <c r="AD20" s="410" t="s">
        <v>414</v>
      </c>
      <c r="AE20" s="327" t="s">
        <v>186</v>
      </c>
      <c r="AF20" s="410" t="s">
        <v>414</v>
      </c>
      <c r="AG20" s="327" t="s">
        <v>186</v>
      </c>
      <c r="AH20" s="410" t="s">
        <v>414</v>
      </c>
      <c r="AI20" s="241" t="s">
        <v>186</v>
      </c>
    </row>
    <row r="21" spans="1:35">
      <c r="A21" s="42"/>
      <c r="B21" s="23">
        <v>5</v>
      </c>
      <c r="C21" s="13" t="s">
        <v>31</v>
      </c>
      <c r="D21" s="14"/>
      <c r="E21" s="320" t="s">
        <v>414</v>
      </c>
      <c r="F21" s="320">
        <v>9.4E-2</v>
      </c>
      <c r="G21" s="327"/>
      <c r="H21" s="410" t="s">
        <v>414</v>
      </c>
      <c r="I21" s="327" t="s">
        <v>186</v>
      </c>
      <c r="J21" s="410" t="s">
        <v>414</v>
      </c>
      <c r="K21" s="327" t="s">
        <v>186</v>
      </c>
      <c r="L21" s="410" t="s">
        <v>414</v>
      </c>
      <c r="M21" s="327" t="s">
        <v>186</v>
      </c>
      <c r="N21" s="410" t="s">
        <v>414</v>
      </c>
      <c r="O21" s="327" t="s">
        <v>186</v>
      </c>
      <c r="P21" s="410" t="s">
        <v>414</v>
      </c>
      <c r="Q21" s="327" t="s">
        <v>186</v>
      </c>
      <c r="R21" s="410" t="s">
        <v>414</v>
      </c>
      <c r="S21" s="242" t="s">
        <v>186</v>
      </c>
      <c r="T21" s="42"/>
      <c r="U21" s="23">
        <v>5</v>
      </c>
      <c r="V21" s="13" t="s">
        <v>31</v>
      </c>
      <c r="W21" s="14"/>
      <c r="X21" s="410" t="s">
        <v>414</v>
      </c>
      <c r="Y21" s="327" t="s">
        <v>186</v>
      </c>
      <c r="Z21" s="410">
        <v>9.4E-2</v>
      </c>
      <c r="AA21" s="327"/>
      <c r="AB21" s="410" t="s">
        <v>414</v>
      </c>
      <c r="AC21" s="327" t="s">
        <v>186</v>
      </c>
      <c r="AD21" s="410" t="s">
        <v>414</v>
      </c>
      <c r="AE21" s="327" t="s">
        <v>186</v>
      </c>
      <c r="AF21" s="410" t="s">
        <v>414</v>
      </c>
      <c r="AG21" s="327" t="s">
        <v>186</v>
      </c>
      <c r="AH21" s="410" t="s">
        <v>414</v>
      </c>
      <c r="AI21" s="241" t="s">
        <v>186</v>
      </c>
    </row>
    <row r="22" spans="1:35">
      <c r="A22" s="42"/>
      <c r="B22" s="23">
        <v>6</v>
      </c>
      <c r="C22" s="13" t="s">
        <v>32</v>
      </c>
      <c r="D22" s="14"/>
      <c r="E22" s="320" t="s">
        <v>186</v>
      </c>
      <c r="F22" s="320" t="s">
        <v>186</v>
      </c>
      <c r="G22" s="327" t="s">
        <v>186</v>
      </c>
      <c r="H22" s="410" t="s">
        <v>186</v>
      </c>
      <c r="I22" s="327" t="s">
        <v>186</v>
      </c>
      <c r="J22" s="410" t="s">
        <v>186</v>
      </c>
      <c r="K22" s="327" t="s">
        <v>186</v>
      </c>
      <c r="L22" s="410" t="s">
        <v>186</v>
      </c>
      <c r="M22" s="327" t="s">
        <v>186</v>
      </c>
      <c r="N22" s="410" t="s">
        <v>186</v>
      </c>
      <c r="O22" s="327" t="s">
        <v>186</v>
      </c>
      <c r="P22" s="410" t="s">
        <v>186</v>
      </c>
      <c r="Q22" s="327" t="s">
        <v>186</v>
      </c>
      <c r="R22" s="410" t="s">
        <v>186</v>
      </c>
      <c r="S22" s="242" t="s">
        <v>186</v>
      </c>
      <c r="T22" s="42"/>
      <c r="U22" s="23">
        <v>6</v>
      </c>
      <c r="V22" s="13" t="s">
        <v>32</v>
      </c>
      <c r="W22" s="14"/>
      <c r="X22" s="410" t="s">
        <v>186</v>
      </c>
      <c r="Y22" s="327" t="s">
        <v>186</v>
      </c>
      <c r="Z22" s="410" t="s">
        <v>186</v>
      </c>
      <c r="AA22" s="327" t="s">
        <v>186</v>
      </c>
      <c r="AB22" s="410" t="s">
        <v>186</v>
      </c>
      <c r="AC22" s="327" t="s">
        <v>186</v>
      </c>
      <c r="AD22" s="410" t="s">
        <v>186</v>
      </c>
      <c r="AE22" s="327" t="s">
        <v>186</v>
      </c>
      <c r="AF22" s="410" t="s">
        <v>186</v>
      </c>
      <c r="AG22" s="327" t="s">
        <v>186</v>
      </c>
      <c r="AH22" s="410" t="s">
        <v>186</v>
      </c>
      <c r="AI22" s="241" t="s">
        <v>186</v>
      </c>
    </row>
    <row r="23" spans="1:35">
      <c r="A23" s="42"/>
      <c r="B23" s="23"/>
      <c r="C23" s="13" t="s">
        <v>33</v>
      </c>
      <c r="D23" s="14"/>
      <c r="E23" s="320">
        <v>805.27200000000005</v>
      </c>
      <c r="F23" s="320">
        <v>709.654</v>
      </c>
      <c r="G23" s="327" t="s">
        <v>186</v>
      </c>
      <c r="H23" s="410">
        <v>13.914</v>
      </c>
      <c r="I23" s="327"/>
      <c r="J23" s="410">
        <v>206.386</v>
      </c>
      <c r="K23" s="327" t="s">
        <v>186</v>
      </c>
      <c r="L23" s="410">
        <v>103.747</v>
      </c>
      <c r="M23" s="327" t="s">
        <v>186</v>
      </c>
      <c r="N23" s="410">
        <v>127.276</v>
      </c>
      <c r="O23" s="327"/>
      <c r="P23" s="410">
        <v>6.5759999999999996</v>
      </c>
      <c r="Q23" s="327"/>
      <c r="R23" s="410">
        <v>119.878</v>
      </c>
      <c r="S23" s="242" t="s">
        <v>186</v>
      </c>
      <c r="T23" s="42"/>
      <c r="U23" s="23"/>
      <c r="V23" s="13" t="s">
        <v>33</v>
      </c>
      <c r="W23" s="14"/>
      <c r="X23" s="410">
        <v>54.055</v>
      </c>
      <c r="Y23" s="327"/>
      <c r="Z23" s="410">
        <v>31.995000000000001</v>
      </c>
      <c r="AA23" s="327"/>
      <c r="AB23" s="410">
        <v>38.734999999999999</v>
      </c>
      <c r="AC23" s="327"/>
      <c r="AD23" s="410" t="s">
        <v>414</v>
      </c>
      <c r="AE23" s="327" t="s">
        <v>186</v>
      </c>
      <c r="AF23" s="410">
        <v>7.0919999999999996</v>
      </c>
      <c r="AG23" s="327"/>
      <c r="AH23" s="410" t="s">
        <v>414</v>
      </c>
      <c r="AI23" s="241" t="s">
        <v>186</v>
      </c>
    </row>
    <row r="24" spans="1:35">
      <c r="A24" s="42"/>
      <c r="B24" s="23"/>
      <c r="C24" s="13" t="s">
        <v>178</v>
      </c>
      <c r="D24" s="14" t="s">
        <v>34</v>
      </c>
      <c r="E24" s="320">
        <v>97.587000000000003</v>
      </c>
      <c r="F24" s="320">
        <v>95.119</v>
      </c>
      <c r="G24" s="327" t="s">
        <v>186</v>
      </c>
      <c r="H24" s="410">
        <v>8.1039999999999992</v>
      </c>
      <c r="I24" s="327"/>
      <c r="J24" s="410">
        <v>41.237000000000002</v>
      </c>
      <c r="K24" s="327" t="s">
        <v>186</v>
      </c>
      <c r="L24" s="410">
        <v>12.026999999999999</v>
      </c>
      <c r="M24" s="327"/>
      <c r="N24" s="410" t="s">
        <v>414</v>
      </c>
      <c r="O24" s="327" t="s">
        <v>186</v>
      </c>
      <c r="P24" s="410" t="s">
        <v>414</v>
      </c>
      <c r="Q24" s="327" t="s">
        <v>186</v>
      </c>
      <c r="R24" s="410">
        <v>31.213999999999999</v>
      </c>
      <c r="S24" s="242"/>
      <c r="T24" s="42"/>
      <c r="U24" s="23"/>
      <c r="V24" s="13" t="s">
        <v>178</v>
      </c>
      <c r="W24" s="14" t="s">
        <v>34</v>
      </c>
      <c r="X24" s="410" t="s">
        <v>414</v>
      </c>
      <c r="Y24" s="327" t="s">
        <v>186</v>
      </c>
      <c r="Z24" s="410" t="s">
        <v>414</v>
      </c>
      <c r="AA24" s="327"/>
      <c r="AB24" s="410">
        <v>2.5369999999999999</v>
      </c>
      <c r="AC24" s="327"/>
      <c r="AD24" s="410" t="s">
        <v>414</v>
      </c>
      <c r="AE24" s="327" t="s">
        <v>186</v>
      </c>
      <c r="AF24" s="410" t="s">
        <v>414</v>
      </c>
      <c r="AG24" s="327" t="s">
        <v>186</v>
      </c>
      <c r="AH24" s="410" t="s">
        <v>414</v>
      </c>
      <c r="AI24" s="241" t="s">
        <v>186</v>
      </c>
    </row>
    <row r="25" spans="1:35">
      <c r="A25" s="42"/>
      <c r="B25" s="23"/>
      <c r="C25" s="13"/>
      <c r="D25" s="14" t="s">
        <v>35</v>
      </c>
      <c r="E25" s="320">
        <v>307.976</v>
      </c>
      <c r="F25" s="320">
        <v>314.04500000000002</v>
      </c>
      <c r="G25" s="327" t="s">
        <v>186</v>
      </c>
      <c r="H25" s="410">
        <v>3.29</v>
      </c>
      <c r="I25" s="327"/>
      <c r="J25" s="410">
        <v>23.300999999999998</v>
      </c>
      <c r="K25" s="327"/>
      <c r="L25" s="410">
        <v>87.119</v>
      </c>
      <c r="M25" s="327" t="s">
        <v>186</v>
      </c>
      <c r="N25" s="410">
        <v>61.08</v>
      </c>
      <c r="O25" s="327"/>
      <c r="P25" s="410">
        <v>6.5759999999999996</v>
      </c>
      <c r="Q25" s="327"/>
      <c r="R25" s="410">
        <v>82.796000000000006</v>
      </c>
      <c r="S25" s="242"/>
      <c r="T25" s="42"/>
      <c r="U25" s="23"/>
      <c r="V25" s="13"/>
      <c r="W25" s="14" t="s">
        <v>35</v>
      </c>
      <c r="X25" s="410">
        <v>23.785</v>
      </c>
      <c r="Y25" s="327"/>
      <c r="Z25" s="410">
        <v>4.6059999999999999</v>
      </c>
      <c r="AA25" s="327"/>
      <c r="AB25" s="410">
        <v>14.894</v>
      </c>
      <c r="AC25" s="327"/>
      <c r="AD25" s="410" t="s">
        <v>414</v>
      </c>
      <c r="AE25" s="327" t="s">
        <v>186</v>
      </c>
      <c r="AF25" s="410">
        <v>6.5979999999999999</v>
      </c>
      <c r="AG25" s="327"/>
      <c r="AH25" s="410" t="s">
        <v>414</v>
      </c>
      <c r="AI25" s="241" t="s">
        <v>186</v>
      </c>
    </row>
    <row r="26" spans="1:35">
      <c r="A26" s="42"/>
      <c r="B26" s="23"/>
      <c r="C26" s="13"/>
      <c r="D26" s="14" t="s">
        <v>36</v>
      </c>
      <c r="E26" s="320">
        <v>204.28299999999999</v>
      </c>
      <c r="F26" s="320">
        <v>223.30799999999999</v>
      </c>
      <c r="G26" s="327" t="s">
        <v>186</v>
      </c>
      <c r="H26" s="410">
        <v>2.52</v>
      </c>
      <c r="I26" s="327"/>
      <c r="J26" s="410">
        <v>137.22399999999999</v>
      </c>
      <c r="K26" s="327"/>
      <c r="L26" s="410">
        <v>4.601</v>
      </c>
      <c r="M26" s="327"/>
      <c r="N26" s="410" t="s">
        <v>414</v>
      </c>
      <c r="O26" s="327"/>
      <c r="P26" s="410" t="s">
        <v>414</v>
      </c>
      <c r="Q26" s="327" t="s">
        <v>186</v>
      </c>
      <c r="R26" s="410" t="s">
        <v>414</v>
      </c>
      <c r="S26" s="242" t="s">
        <v>186</v>
      </c>
      <c r="T26" s="42"/>
      <c r="U26" s="23"/>
      <c r="V26" s="13"/>
      <c r="W26" s="14" t="s">
        <v>36</v>
      </c>
      <c r="X26" s="410">
        <v>30.27</v>
      </c>
      <c r="Y26" s="327"/>
      <c r="Z26" s="410">
        <v>27.388999999999999</v>
      </c>
      <c r="AA26" s="327"/>
      <c r="AB26" s="410">
        <v>21.303999999999998</v>
      </c>
      <c r="AC26" s="327"/>
      <c r="AD26" s="410" t="s">
        <v>414</v>
      </c>
      <c r="AE26" s="327" t="s">
        <v>186</v>
      </c>
      <c r="AF26" s="410" t="s">
        <v>414</v>
      </c>
      <c r="AG26" s="327" t="s">
        <v>186</v>
      </c>
      <c r="AH26" s="410" t="s">
        <v>414</v>
      </c>
      <c r="AI26" s="241" t="s">
        <v>186</v>
      </c>
    </row>
    <row r="27" spans="1:35">
      <c r="A27" s="42"/>
      <c r="B27" s="23"/>
      <c r="C27" s="13"/>
      <c r="D27" s="14" t="s">
        <v>37</v>
      </c>
      <c r="E27" s="320">
        <v>176.19</v>
      </c>
      <c r="F27" s="320">
        <v>76.688000000000002</v>
      </c>
      <c r="G27" s="327" t="s">
        <v>186</v>
      </c>
      <c r="H27" s="410" t="s">
        <v>414</v>
      </c>
      <c r="I27" s="327" t="s">
        <v>186</v>
      </c>
      <c r="J27" s="410">
        <v>4.6239999999999997</v>
      </c>
      <c r="K27" s="327"/>
      <c r="L27" s="410" t="s">
        <v>414</v>
      </c>
      <c r="M27" s="327" t="s">
        <v>186</v>
      </c>
      <c r="N27" s="410">
        <v>66.195999999999998</v>
      </c>
      <c r="O27" s="327"/>
      <c r="P27" s="410" t="s">
        <v>414</v>
      </c>
      <c r="Q27" s="327" t="s">
        <v>186</v>
      </c>
      <c r="R27" s="410">
        <v>5.8680000000000003</v>
      </c>
      <c r="S27" s="242"/>
      <c r="T27" s="42"/>
      <c r="U27" s="23"/>
      <c r="V27" s="13"/>
      <c r="W27" s="14" t="s">
        <v>37</v>
      </c>
      <c r="X27" s="410" t="s">
        <v>414</v>
      </c>
      <c r="Y27" s="327" t="s">
        <v>186</v>
      </c>
      <c r="Z27" s="410" t="s">
        <v>414</v>
      </c>
      <c r="AA27" s="327" t="s">
        <v>186</v>
      </c>
      <c r="AB27" s="410" t="s">
        <v>414</v>
      </c>
      <c r="AC27" s="327" t="s">
        <v>186</v>
      </c>
      <c r="AD27" s="410" t="s">
        <v>414</v>
      </c>
      <c r="AE27" s="327" t="s">
        <v>186</v>
      </c>
      <c r="AF27" s="410" t="s">
        <v>414</v>
      </c>
      <c r="AG27" s="327" t="s">
        <v>186</v>
      </c>
      <c r="AH27" s="410" t="s">
        <v>414</v>
      </c>
      <c r="AI27" s="241" t="s">
        <v>186</v>
      </c>
    </row>
    <row r="28" spans="1:35">
      <c r="A28" s="42"/>
      <c r="B28" s="23">
        <v>7</v>
      </c>
      <c r="C28" s="13" t="s">
        <v>38</v>
      </c>
      <c r="D28" s="14"/>
      <c r="E28" s="320" t="s">
        <v>186</v>
      </c>
      <c r="F28" s="320" t="s">
        <v>186</v>
      </c>
      <c r="G28" s="327" t="s">
        <v>186</v>
      </c>
      <c r="H28" s="410" t="s">
        <v>186</v>
      </c>
      <c r="I28" s="327" t="s">
        <v>186</v>
      </c>
      <c r="J28" s="410" t="s">
        <v>186</v>
      </c>
      <c r="K28" s="327"/>
      <c r="L28" s="410" t="s">
        <v>186</v>
      </c>
      <c r="M28" s="327" t="s">
        <v>186</v>
      </c>
      <c r="N28" s="410" t="s">
        <v>186</v>
      </c>
      <c r="O28" s="327" t="s">
        <v>186</v>
      </c>
      <c r="P28" s="410" t="s">
        <v>186</v>
      </c>
      <c r="Q28" s="327" t="s">
        <v>186</v>
      </c>
      <c r="R28" s="410" t="s">
        <v>186</v>
      </c>
      <c r="S28" s="242" t="s">
        <v>186</v>
      </c>
      <c r="T28" s="42"/>
      <c r="U28" s="23">
        <v>7</v>
      </c>
      <c r="V28" s="13" t="s">
        <v>38</v>
      </c>
      <c r="W28" s="14"/>
      <c r="X28" s="410" t="s">
        <v>186</v>
      </c>
      <c r="Y28" s="327" t="s">
        <v>186</v>
      </c>
      <c r="Z28" s="410" t="s">
        <v>186</v>
      </c>
      <c r="AA28" s="327" t="s">
        <v>186</v>
      </c>
      <c r="AB28" s="410" t="s">
        <v>186</v>
      </c>
      <c r="AC28" s="327" t="s">
        <v>186</v>
      </c>
      <c r="AD28" s="410" t="s">
        <v>186</v>
      </c>
      <c r="AE28" s="327" t="s">
        <v>186</v>
      </c>
      <c r="AF28" s="410" t="s">
        <v>186</v>
      </c>
      <c r="AG28" s="327" t="s">
        <v>186</v>
      </c>
      <c r="AH28" s="410" t="s">
        <v>186</v>
      </c>
      <c r="AI28" s="241" t="s">
        <v>186</v>
      </c>
    </row>
    <row r="29" spans="1:35">
      <c r="A29" s="42"/>
      <c r="B29" s="23"/>
      <c r="C29" s="13" t="s">
        <v>39</v>
      </c>
      <c r="D29" s="14"/>
      <c r="E29" s="320">
        <v>4134.28</v>
      </c>
      <c r="F29" s="320">
        <v>3343.62</v>
      </c>
      <c r="G29" s="327" t="s">
        <v>186</v>
      </c>
      <c r="H29" s="410">
        <v>139.81</v>
      </c>
      <c r="I29" s="327"/>
      <c r="J29" s="410">
        <v>4.8780000000000001</v>
      </c>
      <c r="K29" s="327"/>
      <c r="L29" s="410">
        <v>11.93</v>
      </c>
      <c r="M29" s="327"/>
      <c r="N29" s="410">
        <v>118</v>
      </c>
      <c r="O29" s="327"/>
      <c r="P29" s="410" t="s">
        <v>414</v>
      </c>
      <c r="Q29" s="327" t="s">
        <v>186</v>
      </c>
      <c r="R29" s="410">
        <v>135.803</v>
      </c>
      <c r="S29" s="241" t="s">
        <v>186</v>
      </c>
      <c r="T29" s="42"/>
      <c r="U29" s="23"/>
      <c r="V29" s="13" t="s">
        <v>39</v>
      </c>
      <c r="W29" s="14"/>
      <c r="X29" s="410">
        <v>21.202000000000002</v>
      </c>
      <c r="Y29" s="327"/>
      <c r="Z29" s="410">
        <v>15.257999999999999</v>
      </c>
      <c r="AA29" s="327"/>
      <c r="AB29" s="410">
        <v>13.11</v>
      </c>
      <c r="AC29" s="327"/>
      <c r="AD29" s="410">
        <v>1586.0509999999999</v>
      </c>
      <c r="AE29" s="327"/>
      <c r="AF29" s="410">
        <v>1297.578</v>
      </c>
      <c r="AG29" s="327"/>
      <c r="AH29" s="410" t="s">
        <v>414</v>
      </c>
      <c r="AI29" s="241" t="s">
        <v>186</v>
      </c>
    </row>
    <row r="30" spans="1:35">
      <c r="A30" s="42"/>
      <c r="B30" s="23"/>
      <c r="C30" s="13" t="s">
        <v>178</v>
      </c>
      <c r="D30" s="14" t="s">
        <v>40</v>
      </c>
      <c r="E30" s="320">
        <v>3986.9989999999998</v>
      </c>
      <c r="F30" s="320">
        <v>3261.9960000000001</v>
      </c>
      <c r="G30" s="327" t="s">
        <v>186</v>
      </c>
      <c r="H30" s="410">
        <v>116.39400000000001</v>
      </c>
      <c r="I30" s="327"/>
      <c r="J30" s="410">
        <v>4.8780000000000001</v>
      </c>
      <c r="K30" s="327"/>
      <c r="L30" s="410">
        <v>11.93</v>
      </c>
      <c r="M30" s="327"/>
      <c r="N30" s="410" t="s">
        <v>1006</v>
      </c>
      <c r="O30" s="327" t="s">
        <v>448</v>
      </c>
      <c r="P30" s="410" t="s">
        <v>414</v>
      </c>
      <c r="Q30" s="327" t="s">
        <v>186</v>
      </c>
      <c r="R30" s="410">
        <v>77.594999999999999</v>
      </c>
      <c r="S30" s="241"/>
      <c r="T30" s="42"/>
      <c r="U30" s="23"/>
      <c r="V30" s="13" t="s">
        <v>178</v>
      </c>
      <c r="W30" s="14" t="s">
        <v>40</v>
      </c>
      <c r="X30" s="410">
        <v>21.202000000000002</v>
      </c>
      <c r="Y30" s="327"/>
      <c r="Z30" s="410">
        <v>15.257999999999999</v>
      </c>
      <c r="AA30" s="327"/>
      <c r="AB30" s="410">
        <v>13.11</v>
      </c>
      <c r="AC30" s="327"/>
      <c r="AD30" s="410">
        <v>1586.0509999999999</v>
      </c>
      <c r="AE30" s="327"/>
      <c r="AF30" s="410" t="s">
        <v>1006</v>
      </c>
      <c r="AG30" s="327" t="s">
        <v>448</v>
      </c>
      <c r="AH30" s="410" t="s">
        <v>414</v>
      </c>
      <c r="AI30" s="241" t="s">
        <v>186</v>
      </c>
    </row>
    <row r="31" spans="1:35">
      <c r="A31" s="42"/>
      <c r="B31" s="23">
        <v>8</v>
      </c>
      <c r="C31" s="13" t="s">
        <v>41</v>
      </c>
      <c r="D31" s="14"/>
      <c r="E31" s="320" t="s">
        <v>186</v>
      </c>
      <c r="F31" s="320" t="s">
        <v>186</v>
      </c>
      <c r="G31" s="327" t="s">
        <v>186</v>
      </c>
      <c r="H31" s="410" t="s">
        <v>186</v>
      </c>
      <c r="I31" s="327" t="s">
        <v>186</v>
      </c>
      <c r="J31" s="410" t="s">
        <v>186</v>
      </c>
      <c r="K31" s="327" t="s">
        <v>186</v>
      </c>
      <c r="L31" s="410" t="s">
        <v>186</v>
      </c>
      <c r="M31" s="327" t="s">
        <v>186</v>
      </c>
      <c r="N31" s="410" t="s">
        <v>186</v>
      </c>
      <c r="O31" s="327" t="s">
        <v>186</v>
      </c>
      <c r="P31" s="410" t="s">
        <v>186</v>
      </c>
      <c r="Q31" s="327" t="s">
        <v>186</v>
      </c>
      <c r="R31" s="410" t="s">
        <v>186</v>
      </c>
      <c r="S31" s="241" t="s">
        <v>186</v>
      </c>
      <c r="T31" s="42"/>
      <c r="U31" s="23">
        <v>8</v>
      </c>
      <c r="V31" s="13" t="s">
        <v>41</v>
      </c>
      <c r="W31" s="14"/>
      <c r="X31" s="410" t="s">
        <v>186</v>
      </c>
      <c r="Y31" s="327" t="s">
        <v>186</v>
      </c>
      <c r="Z31" s="410" t="s">
        <v>186</v>
      </c>
      <c r="AA31" s="327" t="s">
        <v>186</v>
      </c>
      <c r="AB31" s="410" t="s">
        <v>186</v>
      </c>
      <c r="AC31" s="327" t="s">
        <v>186</v>
      </c>
      <c r="AD31" s="410" t="s">
        <v>186</v>
      </c>
      <c r="AE31" s="327" t="s">
        <v>186</v>
      </c>
      <c r="AF31" s="410" t="s">
        <v>186</v>
      </c>
      <c r="AG31" s="327" t="s">
        <v>186</v>
      </c>
      <c r="AH31" s="410" t="s">
        <v>186</v>
      </c>
      <c r="AI31" s="241" t="s">
        <v>186</v>
      </c>
    </row>
    <row r="32" spans="1:35">
      <c r="A32" s="42"/>
      <c r="B32" s="23"/>
      <c r="C32" s="13" t="s">
        <v>42</v>
      </c>
      <c r="D32" s="14"/>
      <c r="E32" s="320">
        <v>320.863</v>
      </c>
      <c r="F32" s="320">
        <v>205.87899999999999</v>
      </c>
      <c r="G32" s="327" t="s">
        <v>186</v>
      </c>
      <c r="H32" s="410">
        <v>101.614</v>
      </c>
      <c r="I32" s="327"/>
      <c r="J32" s="410">
        <v>23.173999999999999</v>
      </c>
      <c r="K32" s="327"/>
      <c r="L32" s="410">
        <v>8.3559999999999999</v>
      </c>
      <c r="M32" s="327"/>
      <c r="N32" s="410">
        <v>2.0219999999999998</v>
      </c>
      <c r="O32" s="327"/>
      <c r="P32" s="410" t="s">
        <v>414</v>
      </c>
      <c r="Q32" s="327" t="s">
        <v>186</v>
      </c>
      <c r="R32" s="410">
        <v>34.503999999999998</v>
      </c>
      <c r="S32" s="241"/>
      <c r="T32" s="42"/>
      <c r="U32" s="23"/>
      <c r="V32" s="13" t="s">
        <v>42</v>
      </c>
      <c r="W32" s="14"/>
      <c r="X32" s="410" t="s">
        <v>414</v>
      </c>
      <c r="Y32" s="327" t="s">
        <v>186</v>
      </c>
      <c r="Z32" s="410">
        <v>17.878</v>
      </c>
      <c r="AA32" s="327"/>
      <c r="AB32" s="410" t="s">
        <v>414</v>
      </c>
      <c r="AC32" s="327" t="s">
        <v>186</v>
      </c>
      <c r="AD32" s="410">
        <v>5.468</v>
      </c>
      <c r="AE32" s="327"/>
      <c r="AF32" s="410">
        <v>12.863</v>
      </c>
      <c r="AG32" s="327"/>
      <c r="AH32" s="410" t="s">
        <v>414</v>
      </c>
      <c r="AI32" s="241" t="s">
        <v>186</v>
      </c>
    </row>
    <row r="33" spans="1:35">
      <c r="A33" s="42"/>
      <c r="B33" s="23">
        <v>9</v>
      </c>
      <c r="C33" s="13" t="s">
        <v>43</v>
      </c>
      <c r="D33" s="14"/>
      <c r="E33" s="320">
        <v>1685.4939999999999</v>
      </c>
      <c r="F33" s="320">
        <v>1748.182</v>
      </c>
      <c r="G33" s="327" t="s">
        <v>186</v>
      </c>
      <c r="H33" s="410">
        <v>1.171</v>
      </c>
      <c r="I33" s="327"/>
      <c r="J33" s="410" t="s">
        <v>414</v>
      </c>
      <c r="K33" s="327" t="s">
        <v>186</v>
      </c>
      <c r="L33" s="410" t="s">
        <v>414</v>
      </c>
      <c r="M33" s="327" t="s">
        <v>186</v>
      </c>
      <c r="N33" s="410" t="s">
        <v>414</v>
      </c>
      <c r="O33" s="327" t="s">
        <v>186</v>
      </c>
      <c r="P33" s="410">
        <v>4.46</v>
      </c>
      <c r="Q33" s="327"/>
      <c r="R33" s="410">
        <v>1723.982</v>
      </c>
      <c r="S33" s="241" t="s">
        <v>186</v>
      </c>
      <c r="T33" s="42"/>
      <c r="U33" s="23">
        <v>9</v>
      </c>
      <c r="V33" s="13" t="s">
        <v>43</v>
      </c>
      <c r="W33" s="14"/>
      <c r="X33" s="410">
        <v>3.2000000000000001E-2</v>
      </c>
      <c r="Y33" s="327"/>
      <c r="Z33" s="410" t="s">
        <v>414</v>
      </c>
      <c r="AA33" s="327" t="s">
        <v>186</v>
      </c>
      <c r="AB33" s="410">
        <v>8.0000000000000002E-3</v>
      </c>
      <c r="AC33" s="327"/>
      <c r="AD33" s="410" t="s">
        <v>414</v>
      </c>
      <c r="AE33" s="327" t="s">
        <v>186</v>
      </c>
      <c r="AF33" s="410" t="s">
        <v>414</v>
      </c>
      <c r="AG33" s="327" t="s">
        <v>186</v>
      </c>
      <c r="AH33" s="410">
        <v>18.529</v>
      </c>
    </row>
    <row r="34" spans="1:35">
      <c r="A34" s="42"/>
      <c r="B34" s="23">
        <v>10</v>
      </c>
      <c r="C34" s="13" t="s">
        <v>44</v>
      </c>
      <c r="D34" s="14"/>
      <c r="E34" s="320">
        <v>29.884</v>
      </c>
      <c r="F34" s="320">
        <v>2.66</v>
      </c>
      <c r="G34" s="327"/>
      <c r="H34" s="410" t="s">
        <v>414</v>
      </c>
      <c r="I34" s="327" t="s">
        <v>186</v>
      </c>
      <c r="J34" s="410" t="s">
        <v>414</v>
      </c>
      <c r="K34" s="327" t="s">
        <v>186</v>
      </c>
      <c r="L34" s="410" t="s">
        <v>414</v>
      </c>
      <c r="M34" s="327" t="s">
        <v>186</v>
      </c>
      <c r="N34" s="410" t="s">
        <v>414</v>
      </c>
      <c r="O34" s="327" t="s">
        <v>186</v>
      </c>
      <c r="P34" s="410" t="s">
        <v>414</v>
      </c>
      <c r="Q34" s="327" t="s">
        <v>186</v>
      </c>
      <c r="R34" s="410">
        <v>2.66</v>
      </c>
      <c r="S34" s="241"/>
      <c r="T34" s="42"/>
      <c r="U34" s="23">
        <v>10</v>
      </c>
      <c r="V34" s="13" t="s">
        <v>44</v>
      </c>
      <c r="W34" s="14"/>
      <c r="X34" s="410" t="s">
        <v>414</v>
      </c>
      <c r="Y34" s="327"/>
      <c r="Z34" s="410" t="s">
        <v>414</v>
      </c>
      <c r="AA34" s="327" t="s">
        <v>186</v>
      </c>
      <c r="AB34" s="410" t="s">
        <v>414</v>
      </c>
      <c r="AC34" s="327" t="s">
        <v>186</v>
      </c>
      <c r="AD34" s="410" t="s">
        <v>414</v>
      </c>
      <c r="AE34" s="327" t="s">
        <v>186</v>
      </c>
      <c r="AF34" s="410" t="s">
        <v>414</v>
      </c>
      <c r="AG34" s="327" t="s">
        <v>186</v>
      </c>
      <c r="AH34" s="410" t="s">
        <v>414</v>
      </c>
      <c r="AI34" s="241" t="s">
        <v>186</v>
      </c>
    </row>
    <row r="35" spans="1:35">
      <c r="A35" s="42"/>
      <c r="B35" s="23">
        <v>11</v>
      </c>
      <c r="C35" s="13" t="s">
        <v>45</v>
      </c>
      <c r="D35" s="14"/>
      <c r="E35" s="320">
        <v>1.2E-2</v>
      </c>
      <c r="F35" s="320">
        <v>1.3560000000000001</v>
      </c>
      <c r="G35" s="327" t="s">
        <v>186</v>
      </c>
      <c r="H35" s="410" t="s">
        <v>414</v>
      </c>
      <c r="I35" s="327" t="s">
        <v>186</v>
      </c>
      <c r="J35" s="410" t="s">
        <v>414</v>
      </c>
      <c r="K35" s="327" t="s">
        <v>186</v>
      </c>
      <c r="L35" s="410" t="s">
        <v>414</v>
      </c>
      <c r="M35" s="327"/>
      <c r="N35" s="410" t="s">
        <v>414</v>
      </c>
      <c r="O35" s="327" t="s">
        <v>186</v>
      </c>
      <c r="P35" s="410" t="s">
        <v>414</v>
      </c>
      <c r="Q35" s="327" t="s">
        <v>186</v>
      </c>
      <c r="R35" s="410">
        <v>1.1539999999999999</v>
      </c>
      <c r="S35" s="241"/>
      <c r="T35" s="42"/>
      <c r="U35" s="23">
        <v>11</v>
      </c>
      <c r="V35" s="13" t="s">
        <v>45</v>
      </c>
      <c r="W35" s="14"/>
      <c r="X35" s="410">
        <v>0.20200000000000001</v>
      </c>
      <c r="Y35" s="327"/>
      <c r="Z35" s="410" t="s">
        <v>414</v>
      </c>
      <c r="AA35" s="327" t="s">
        <v>186</v>
      </c>
      <c r="AB35" s="410" t="s">
        <v>414</v>
      </c>
      <c r="AC35" s="327" t="s">
        <v>186</v>
      </c>
      <c r="AD35" s="410" t="s">
        <v>414</v>
      </c>
      <c r="AE35" s="327" t="s">
        <v>186</v>
      </c>
      <c r="AF35" s="410" t="s">
        <v>414</v>
      </c>
      <c r="AG35" s="327" t="s">
        <v>186</v>
      </c>
      <c r="AH35" s="410" t="s">
        <v>414</v>
      </c>
      <c r="AI35" s="241" t="s">
        <v>186</v>
      </c>
    </row>
    <row r="36" spans="1:35">
      <c r="A36" s="42"/>
      <c r="B36" s="23">
        <v>12</v>
      </c>
      <c r="C36" s="13" t="s">
        <v>46</v>
      </c>
      <c r="D36" s="14"/>
      <c r="E36" s="320">
        <v>15.385</v>
      </c>
      <c r="F36" s="320">
        <v>20.303999999999998</v>
      </c>
      <c r="G36" s="327" t="s">
        <v>186</v>
      </c>
      <c r="H36" s="410" t="s">
        <v>414</v>
      </c>
      <c r="I36" s="327" t="s">
        <v>186</v>
      </c>
      <c r="J36" s="410" t="s">
        <v>414</v>
      </c>
      <c r="K36" s="327" t="s">
        <v>186</v>
      </c>
      <c r="L36" s="410" t="s">
        <v>414</v>
      </c>
      <c r="M36" s="327" t="s">
        <v>186</v>
      </c>
      <c r="N36" s="410">
        <v>1.4670000000000001</v>
      </c>
      <c r="O36" s="327"/>
      <c r="P36" s="410" t="s">
        <v>414</v>
      </c>
      <c r="Q36" s="327" t="s">
        <v>186</v>
      </c>
      <c r="R36" s="410">
        <v>8.8640000000000008</v>
      </c>
      <c r="S36" s="241"/>
      <c r="T36" s="42"/>
      <c r="U36" s="23">
        <v>12</v>
      </c>
      <c r="V36" s="13" t="s">
        <v>46</v>
      </c>
      <c r="W36" s="14"/>
      <c r="X36" s="410" t="s">
        <v>414</v>
      </c>
      <c r="Y36" s="327"/>
      <c r="Z36" s="410">
        <v>7.4279999999999999</v>
      </c>
      <c r="AA36" s="327"/>
      <c r="AB36" s="410" t="s">
        <v>414</v>
      </c>
      <c r="AC36" s="327" t="s">
        <v>186</v>
      </c>
      <c r="AD36" s="410">
        <v>2.5449999999999999</v>
      </c>
      <c r="AE36" s="327"/>
      <c r="AF36" s="410" t="s">
        <v>414</v>
      </c>
      <c r="AG36" s="327" t="s">
        <v>186</v>
      </c>
      <c r="AH36" s="410" t="s">
        <v>414</v>
      </c>
      <c r="AI36" s="241" t="s">
        <v>186</v>
      </c>
    </row>
    <row r="37" spans="1:35">
      <c r="A37" s="42"/>
      <c r="B37" s="23">
        <v>13</v>
      </c>
      <c r="C37" s="13" t="s">
        <v>47</v>
      </c>
      <c r="D37" s="14"/>
      <c r="E37" s="320" t="s">
        <v>414</v>
      </c>
      <c r="F37" s="320" t="s">
        <v>414</v>
      </c>
      <c r="G37" s="327" t="s">
        <v>186</v>
      </c>
      <c r="H37" s="410" t="s">
        <v>414</v>
      </c>
      <c r="I37" s="327" t="s">
        <v>186</v>
      </c>
      <c r="J37" s="410" t="s">
        <v>414</v>
      </c>
      <c r="K37" s="327" t="s">
        <v>186</v>
      </c>
      <c r="L37" s="410" t="s">
        <v>414</v>
      </c>
      <c r="M37" s="327" t="s">
        <v>186</v>
      </c>
      <c r="N37" s="410" t="s">
        <v>414</v>
      </c>
      <c r="O37" s="327" t="s">
        <v>186</v>
      </c>
      <c r="P37" s="410" t="s">
        <v>414</v>
      </c>
      <c r="Q37" s="327" t="s">
        <v>186</v>
      </c>
      <c r="R37" s="410" t="s">
        <v>414</v>
      </c>
      <c r="S37" s="241" t="s">
        <v>186</v>
      </c>
      <c r="T37" s="42"/>
      <c r="U37" s="23">
        <v>13</v>
      </c>
      <c r="V37" s="13" t="s">
        <v>47</v>
      </c>
      <c r="W37" s="14"/>
      <c r="X37" s="410" t="s">
        <v>414</v>
      </c>
      <c r="Y37" s="327" t="s">
        <v>186</v>
      </c>
      <c r="Z37" s="410" t="s">
        <v>414</v>
      </c>
      <c r="AA37" s="327" t="s">
        <v>186</v>
      </c>
      <c r="AB37" s="410" t="s">
        <v>414</v>
      </c>
      <c r="AC37" s="327" t="s">
        <v>186</v>
      </c>
      <c r="AD37" s="410" t="s">
        <v>414</v>
      </c>
      <c r="AE37" s="327" t="s">
        <v>186</v>
      </c>
      <c r="AF37" s="410" t="s">
        <v>414</v>
      </c>
      <c r="AG37" s="327" t="s">
        <v>186</v>
      </c>
      <c r="AH37" s="410" t="s">
        <v>414</v>
      </c>
      <c r="AI37" s="241" t="s">
        <v>186</v>
      </c>
    </row>
    <row r="38" spans="1:35">
      <c r="A38" s="42"/>
      <c r="B38" s="23">
        <v>14</v>
      </c>
      <c r="C38" s="13" t="s">
        <v>48</v>
      </c>
      <c r="D38" s="14"/>
      <c r="E38" s="320">
        <v>148.06800000000001</v>
      </c>
      <c r="F38" s="320">
        <v>157.929</v>
      </c>
      <c r="G38" s="327" t="s">
        <v>186</v>
      </c>
      <c r="H38" s="410">
        <v>2.972</v>
      </c>
      <c r="I38" s="327"/>
      <c r="J38" s="410" t="s">
        <v>414</v>
      </c>
      <c r="K38" s="327" t="s">
        <v>186</v>
      </c>
      <c r="L38" s="410">
        <v>13.462999999999999</v>
      </c>
      <c r="M38" s="327"/>
      <c r="N38" s="410" t="s">
        <v>414</v>
      </c>
      <c r="O38" s="327" t="s">
        <v>186</v>
      </c>
      <c r="P38" s="410" t="s">
        <v>414</v>
      </c>
      <c r="Q38" s="327" t="s">
        <v>186</v>
      </c>
      <c r="R38" s="410">
        <v>85.26</v>
      </c>
      <c r="S38" s="241"/>
      <c r="T38" s="42"/>
      <c r="U38" s="23">
        <v>14</v>
      </c>
      <c r="V38" s="13" t="s">
        <v>48</v>
      </c>
      <c r="W38" s="14"/>
      <c r="X38" s="410" t="s">
        <v>414</v>
      </c>
      <c r="Y38" s="327" t="s">
        <v>186</v>
      </c>
      <c r="Z38" s="410">
        <v>35.927999999999997</v>
      </c>
      <c r="AA38" s="327"/>
      <c r="AB38" s="410">
        <v>17.507999999999999</v>
      </c>
      <c r="AC38" s="327"/>
      <c r="AD38" s="410">
        <v>2.798</v>
      </c>
      <c r="AE38" s="327"/>
      <c r="AF38" s="410" t="s">
        <v>414</v>
      </c>
      <c r="AG38" s="327" t="s">
        <v>186</v>
      </c>
      <c r="AH38" s="410" t="s">
        <v>414</v>
      </c>
      <c r="AI38" s="241" t="s">
        <v>186</v>
      </c>
    </row>
    <row r="39" spans="1:35">
      <c r="A39" s="42"/>
      <c r="B39" s="23">
        <v>15</v>
      </c>
      <c r="C39" s="13" t="s">
        <v>49</v>
      </c>
      <c r="D39" s="14"/>
      <c r="E39" s="320" t="s">
        <v>414</v>
      </c>
      <c r="F39" s="320" t="s">
        <v>414</v>
      </c>
      <c r="G39" s="327" t="s">
        <v>186</v>
      </c>
      <c r="H39" s="410" t="s">
        <v>414</v>
      </c>
      <c r="I39" s="327" t="s">
        <v>186</v>
      </c>
      <c r="J39" s="410" t="s">
        <v>414</v>
      </c>
      <c r="K39" s="327" t="s">
        <v>186</v>
      </c>
      <c r="L39" s="410" t="s">
        <v>414</v>
      </c>
      <c r="M39" s="327" t="s">
        <v>186</v>
      </c>
      <c r="N39" s="410" t="s">
        <v>414</v>
      </c>
      <c r="O39" s="327" t="s">
        <v>186</v>
      </c>
      <c r="P39" s="410" t="s">
        <v>414</v>
      </c>
      <c r="Q39" s="327" t="s">
        <v>186</v>
      </c>
      <c r="R39" s="410" t="s">
        <v>414</v>
      </c>
      <c r="S39" s="241" t="s">
        <v>186</v>
      </c>
      <c r="T39" s="42"/>
      <c r="U39" s="23">
        <v>15</v>
      </c>
      <c r="V39" s="13" t="s">
        <v>49</v>
      </c>
      <c r="W39" s="14"/>
      <c r="X39" s="410" t="s">
        <v>414</v>
      </c>
      <c r="Y39" s="327" t="s">
        <v>186</v>
      </c>
      <c r="Z39" s="410" t="s">
        <v>414</v>
      </c>
      <c r="AA39" s="327" t="s">
        <v>186</v>
      </c>
      <c r="AB39" s="410" t="s">
        <v>414</v>
      </c>
      <c r="AC39" s="327" t="s">
        <v>186</v>
      </c>
      <c r="AD39" s="410" t="s">
        <v>414</v>
      </c>
      <c r="AE39" s="327" t="s">
        <v>186</v>
      </c>
      <c r="AF39" s="410" t="s">
        <v>414</v>
      </c>
      <c r="AG39" s="327" t="s">
        <v>186</v>
      </c>
      <c r="AH39" s="410" t="s">
        <v>414</v>
      </c>
      <c r="AI39" s="241" t="s">
        <v>186</v>
      </c>
    </row>
    <row r="40" spans="1:35">
      <c r="A40" s="42"/>
      <c r="B40" s="23">
        <v>16</v>
      </c>
      <c r="C40" s="13" t="s">
        <v>50</v>
      </c>
      <c r="D40" s="14"/>
      <c r="E40" s="320" t="s">
        <v>414</v>
      </c>
      <c r="F40" s="320" t="s">
        <v>414</v>
      </c>
      <c r="G40" s="327" t="s">
        <v>186</v>
      </c>
      <c r="H40" s="410" t="s">
        <v>414</v>
      </c>
      <c r="I40" s="327" t="s">
        <v>186</v>
      </c>
      <c r="J40" s="410" t="s">
        <v>414</v>
      </c>
      <c r="K40" s="327" t="s">
        <v>186</v>
      </c>
      <c r="L40" s="410" t="s">
        <v>414</v>
      </c>
      <c r="M40" s="327" t="s">
        <v>186</v>
      </c>
      <c r="N40" s="410" t="s">
        <v>414</v>
      </c>
      <c r="O40" s="327" t="s">
        <v>186</v>
      </c>
      <c r="P40" s="410" t="s">
        <v>414</v>
      </c>
      <c r="Q40" s="327" t="s">
        <v>186</v>
      </c>
      <c r="R40" s="410" t="s">
        <v>414</v>
      </c>
      <c r="S40" s="241" t="s">
        <v>186</v>
      </c>
      <c r="T40" s="42"/>
      <c r="U40" s="23">
        <v>16</v>
      </c>
      <c r="V40" s="13" t="s">
        <v>50</v>
      </c>
      <c r="W40" s="14"/>
      <c r="X40" s="410" t="s">
        <v>414</v>
      </c>
      <c r="Y40" s="327" t="s">
        <v>186</v>
      </c>
      <c r="Z40" s="410" t="s">
        <v>414</v>
      </c>
      <c r="AA40" s="327" t="s">
        <v>186</v>
      </c>
      <c r="AB40" s="410" t="s">
        <v>414</v>
      </c>
      <c r="AC40" s="327" t="s">
        <v>186</v>
      </c>
      <c r="AD40" s="410" t="s">
        <v>414</v>
      </c>
      <c r="AE40" s="327" t="s">
        <v>186</v>
      </c>
      <c r="AF40" s="410" t="s">
        <v>414</v>
      </c>
      <c r="AG40" s="327" t="s">
        <v>186</v>
      </c>
      <c r="AH40" s="410" t="s">
        <v>414</v>
      </c>
      <c r="AI40" s="241" t="s">
        <v>186</v>
      </c>
    </row>
    <row r="41" spans="1:35">
      <c r="A41" s="79"/>
      <c r="B41" s="23">
        <v>17</v>
      </c>
      <c r="C41" s="13" t="s">
        <v>51</v>
      </c>
      <c r="D41" s="26"/>
      <c r="E41" s="320" t="s">
        <v>414</v>
      </c>
      <c r="F41" s="320">
        <v>7.2999999999999995E-2</v>
      </c>
      <c r="G41" s="327"/>
      <c r="H41" s="410" t="s">
        <v>414</v>
      </c>
      <c r="I41" s="327" t="s">
        <v>186</v>
      </c>
      <c r="J41" s="410">
        <v>7.2999999999999995E-2</v>
      </c>
      <c r="K41" s="327"/>
      <c r="L41" s="410" t="s">
        <v>414</v>
      </c>
      <c r="M41" s="327" t="s">
        <v>186</v>
      </c>
      <c r="N41" s="410" t="s">
        <v>414</v>
      </c>
      <c r="O41" s="327" t="s">
        <v>186</v>
      </c>
      <c r="P41" s="410" t="s">
        <v>414</v>
      </c>
      <c r="Q41" s="327" t="s">
        <v>186</v>
      </c>
      <c r="R41" s="410" t="s">
        <v>414</v>
      </c>
      <c r="S41" s="241" t="s">
        <v>186</v>
      </c>
      <c r="T41" s="79"/>
      <c r="U41" s="23">
        <v>17</v>
      </c>
      <c r="V41" s="13" t="s">
        <v>51</v>
      </c>
      <c r="W41" s="26"/>
      <c r="X41" s="410" t="s">
        <v>414</v>
      </c>
      <c r="Y41" s="327" t="s">
        <v>186</v>
      </c>
      <c r="Z41" s="410" t="s">
        <v>414</v>
      </c>
      <c r="AA41" s="327" t="s">
        <v>186</v>
      </c>
      <c r="AB41" s="410" t="s">
        <v>414</v>
      </c>
      <c r="AC41" s="327" t="s">
        <v>186</v>
      </c>
      <c r="AD41" s="410" t="s">
        <v>414</v>
      </c>
      <c r="AE41" s="327" t="s">
        <v>186</v>
      </c>
      <c r="AF41" s="410" t="s">
        <v>414</v>
      </c>
      <c r="AG41" s="327" t="s">
        <v>186</v>
      </c>
      <c r="AH41" s="410" t="s">
        <v>414</v>
      </c>
      <c r="AI41" s="241" t="s">
        <v>186</v>
      </c>
    </row>
    <row r="42" spans="1:35">
      <c r="A42" s="79"/>
      <c r="B42" s="23">
        <v>18</v>
      </c>
      <c r="C42" s="13" t="s">
        <v>52</v>
      </c>
      <c r="D42" s="14"/>
      <c r="E42" s="320">
        <v>225.935</v>
      </c>
      <c r="F42" s="320">
        <v>196.202</v>
      </c>
      <c r="G42" s="327" t="s">
        <v>186</v>
      </c>
      <c r="H42" s="410" t="s">
        <v>414</v>
      </c>
      <c r="I42" s="327" t="s">
        <v>186</v>
      </c>
      <c r="J42" s="410">
        <v>0.437</v>
      </c>
      <c r="K42" s="327"/>
      <c r="L42" s="410" t="s">
        <v>414</v>
      </c>
      <c r="M42" s="327" t="s">
        <v>186</v>
      </c>
      <c r="N42" s="410">
        <v>193.251</v>
      </c>
      <c r="O42" s="327"/>
      <c r="P42" s="410">
        <v>0.39</v>
      </c>
      <c r="Q42" s="327"/>
      <c r="R42" s="410" t="s">
        <v>414</v>
      </c>
      <c r="S42" s="241" t="s">
        <v>186</v>
      </c>
      <c r="T42" s="79"/>
      <c r="U42" s="23">
        <v>18</v>
      </c>
      <c r="V42" s="13" t="s">
        <v>52</v>
      </c>
      <c r="W42" s="14"/>
      <c r="X42" s="410">
        <v>2.06</v>
      </c>
      <c r="Y42" s="327"/>
      <c r="Z42" s="410">
        <v>6.4000000000000001E-2</v>
      </c>
      <c r="AA42" s="327"/>
      <c r="AB42" s="410" t="s">
        <v>414</v>
      </c>
      <c r="AC42" s="327" t="s">
        <v>186</v>
      </c>
      <c r="AD42" s="410" t="s">
        <v>414</v>
      </c>
      <c r="AE42" s="327" t="s">
        <v>186</v>
      </c>
      <c r="AF42" s="410" t="s">
        <v>414</v>
      </c>
      <c r="AG42" s="327" t="s">
        <v>186</v>
      </c>
      <c r="AH42" s="410" t="s">
        <v>414</v>
      </c>
      <c r="AI42" s="241" t="s">
        <v>186</v>
      </c>
    </row>
    <row r="43" spans="1:35">
      <c r="A43" s="42"/>
      <c r="B43" s="23">
        <v>19</v>
      </c>
      <c r="C43" s="23" t="s">
        <v>277</v>
      </c>
      <c r="D43" s="14"/>
      <c r="E43" s="320">
        <v>1086.7339999999999</v>
      </c>
      <c r="F43" s="320">
        <v>1094.9369999999999</v>
      </c>
      <c r="G43" s="327" t="s">
        <v>186</v>
      </c>
      <c r="H43" s="410" t="s">
        <v>414</v>
      </c>
      <c r="I43" s="327" t="s">
        <v>186</v>
      </c>
      <c r="J43" s="410" t="s">
        <v>414</v>
      </c>
      <c r="K43" s="327" t="s">
        <v>186</v>
      </c>
      <c r="L43" s="410">
        <v>144.59800000000001</v>
      </c>
      <c r="M43" s="327"/>
      <c r="N43" s="410">
        <v>94.35</v>
      </c>
      <c r="O43" s="327"/>
      <c r="P43" s="410">
        <v>1.716</v>
      </c>
      <c r="Q43" s="327"/>
      <c r="R43" s="410">
        <v>533.90499999999997</v>
      </c>
      <c r="S43" s="241" t="s">
        <v>186</v>
      </c>
      <c r="T43" s="42"/>
      <c r="U43" s="23">
        <v>19</v>
      </c>
      <c r="V43" s="23" t="s">
        <v>277</v>
      </c>
      <c r="W43" s="14"/>
      <c r="X43" s="410">
        <v>0.625</v>
      </c>
      <c r="Y43" s="327"/>
      <c r="Z43" s="410">
        <v>309.38900000000001</v>
      </c>
      <c r="AA43" s="327"/>
      <c r="AB43" s="410">
        <v>10.353999999999999</v>
      </c>
      <c r="AC43" s="327"/>
      <c r="AD43" s="410" t="s">
        <v>414</v>
      </c>
      <c r="AE43" s="327" t="s">
        <v>186</v>
      </c>
      <c r="AF43" s="410" t="s">
        <v>414</v>
      </c>
      <c r="AG43" s="327" t="s">
        <v>186</v>
      </c>
      <c r="AH43" s="410" t="s">
        <v>414</v>
      </c>
      <c r="AI43" s="241" t="s">
        <v>186</v>
      </c>
    </row>
    <row r="44" spans="1:35">
      <c r="A44" s="79"/>
      <c r="B44" s="23"/>
      <c r="C44" s="13" t="s">
        <v>178</v>
      </c>
      <c r="D44" s="14" t="s">
        <v>53</v>
      </c>
      <c r="E44" s="320">
        <v>506.83699999999999</v>
      </c>
      <c r="F44" s="320">
        <v>478.80700000000002</v>
      </c>
      <c r="G44" s="327"/>
      <c r="H44" s="410" t="s">
        <v>414</v>
      </c>
      <c r="I44" s="327" t="s">
        <v>186</v>
      </c>
      <c r="J44" s="410" t="s">
        <v>414</v>
      </c>
      <c r="K44" s="327" t="s">
        <v>186</v>
      </c>
      <c r="L44" s="410" t="s">
        <v>414</v>
      </c>
      <c r="M44" s="327" t="s">
        <v>186</v>
      </c>
      <c r="N44" s="410" t="s">
        <v>414</v>
      </c>
      <c r="O44" s="327" t="s">
        <v>186</v>
      </c>
      <c r="P44" s="410" t="s">
        <v>414</v>
      </c>
      <c r="Q44" s="327" t="s">
        <v>186</v>
      </c>
      <c r="R44" s="410">
        <v>478.80700000000002</v>
      </c>
      <c r="S44" s="241"/>
      <c r="T44" s="79"/>
      <c r="U44" s="23"/>
      <c r="V44" s="13" t="s">
        <v>178</v>
      </c>
      <c r="W44" s="14" t="s">
        <v>53</v>
      </c>
      <c r="X44" s="410" t="s">
        <v>414</v>
      </c>
      <c r="Y44" s="327"/>
      <c r="Z44" s="410" t="s">
        <v>414</v>
      </c>
      <c r="AA44" s="327" t="s">
        <v>186</v>
      </c>
      <c r="AB44" s="410" t="s">
        <v>414</v>
      </c>
      <c r="AC44" s="327" t="s">
        <v>186</v>
      </c>
      <c r="AD44" s="410" t="s">
        <v>414</v>
      </c>
      <c r="AE44" s="327" t="s">
        <v>186</v>
      </c>
      <c r="AF44" s="410" t="s">
        <v>414</v>
      </c>
      <c r="AG44" s="327" t="s">
        <v>186</v>
      </c>
      <c r="AH44" s="410" t="s">
        <v>414</v>
      </c>
      <c r="AI44" s="241" t="s">
        <v>186</v>
      </c>
    </row>
    <row r="45" spans="1:35">
      <c r="A45" s="79"/>
      <c r="B45" s="23"/>
      <c r="C45" s="13"/>
      <c r="D45" s="14" t="s">
        <v>54</v>
      </c>
      <c r="E45" s="320" t="s">
        <v>414</v>
      </c>
      <c r="F45" s="320" t="s">
        <v>414</v>
      </c>
      <c r="G45" s="327" t="s">
        <v>186</v>
      </c>
      <c r="H45" s="410" t="s">
        <v>414</v>
      </c>
      <c r="I45" s="327" t="s">
        <v>186</v>
      </c>
      <c r="J45" s="410" t="s">
        <v>414</v>
      </c>
      <c r="K45" s="327" t="s">
        <v>186</v>
      </c>
      <c r="L45" s="410" t="s">
        <v>414</v>
      </c>
      <c r="M45" s="327" t="s">
        <v>186</v>
      </c>
      <c r="N45" s="410" t="s">
        <v>414</v>
      </c>
      <c r="O45" s="327" t="s">
        <v>186</v>
      </c>
      <c r="P45" s="410" t="s">
        <v>414</v>
      </c>
      <c r="Q45" s="327" t="s">
        <v>186</v>
      </c>
      <c r="R45" s="410" t="s">
        <v>414</v>
      </c>
      <c r="S45" s="241" t="s">
        <v>186</v>
      </c>
      <c r="T45" s="79"/>
      <c r="U45" s="23"/>
      <c r="V45" s="13"/>
      <c r="W45" s="14" t="s">
        <v>54</v>
      </c>
      <c r="X45" s="410" t="s">
        <v>414</v>
      </c>
      <c r="Y45" s="327" t="s">
        <v>186</v>
      </c>
      <c r="Z45" s="410" t="s">
        <v>414</v>
      </c>
      <c r="AA45" s="327" t="s">
        <v>186</v>
      </c>
      <c r="AB45" s="410" t="s">
        <v>414</v>
      </c>
      <c r="AC45" s="327" t="s">
        <v>186</v>
      </c>
      <c r="AD45" s="410" t="s">
        <v>414</v>
      </c>
      <c r="AE45" s="327" t="s">
        <v>186</v>
      </c>
      <c r="AF45" s="410" t="s">
        <v>414</v>
      </c>
      <c r="AG45" s="327" t="s">
        <v>186</v>
      </c>
      <c r="AH45" s="410" t="s">
        <v>414</v>
      </c>
      <c r="AI45" s="241" t="s">
        <v>186</v>
      </c>
    </row>
    <row r="46" spans="1:35">
      <c r="A46" s="42"/>
      <c r="B46" s="23"/>
      <c r="C46" s="12"/>
      <c r="D46" s="14" t="s">
        <v>55</v>
      </c>
      <c r="E46" s="320">
        <v>574.28499999999997</v>
      </c>
      <c r="F46" s="320">
        <v>602.61800000000005</v>
      </c>
      <c r="G46" s="327" t="s">
        <v>186</v>
      </c>
      <c r="H46" s="410" t="s">
        <v>414</v>
      </c>
      <c r="I46" s="327" t="s">
        <v>186</v>
      </c>
      <c r="J46" s="410" t="s">
        <v>414</v>
      </c>
      <c r="K46" s="327" t="s">
        <v>186</v>
      </c>
      <c r="L46" s="410">
        <v>144.59800000000001</v>
      </c>
      <c r="M46" s="327"/>
      <c r="N46" s="410">
        <v>88.629000000000005</v>
      </c>
      <c r="O46" s="327"/>
      <c r="P46" s="410">
        <v>1.716</v>
      </c>
      <c r="Q46" s="327"/>
      <c r="R46" s="410">
        <v>47.307000000000002</v>
      </c>
      <c r="S46" s="241"/>
      <c r="T46" s="42"/>
      <c r="U46" s="23"/>
      <c r="V46" s="12"/>
      <c r="W46" s="14" t="s">
        <v>55</v>
      </c>
      <c r="X46" s="410">
        <v>0.625</v>
      </c>
      <c r="Y46" s="327"/>
      <c r="Z46" s="410">
        <v>309.38900000000001</v>
      </c>
      <c r="AA46" s="327"/>
      <c r="AB46" s="410">
        <v>10.353999999999999</v>
      </c>
      <c r="AC46" s="327"/>
      <c r="AD46" s="410" t="s">
        <v>414</v>
      </c>
      <c r="AE46" s="327" t="s">
        <v>186</v>
      </c>
      <c r="AF46" s="410" t="s">
        <v>414</v>
      </c>
      <c r="AG46" s="327" t="s">
        <v>186</v>
      </c>
      <c r="AH46" s="410" t="s">
        <v>414</v>
      </c>
      <c r="AI46" s="241" t="s">
        <v>186</v>
      </c>
    </row>
    <row r="47" spans="1:35">
      <c r="A47" s="42"/>
      <c r="B47" s="23">
        <v>20</v>
      </c>
      <c r="C47" s="23" t="s">
        <v>278</v>
      </c>
      <c r="D47" s="14"/>
      <c r="E47" s="320">
        <v>17.960999999999999</v>
      </c>
      <c r="F47" s="320">
        <v>74.200999999999993</v>
      </c>
      <c r="G47" s="327" t="s">
        <v>186</v>
      </c>
      <c r="H47" s="410">
        <v>3.8559999999999999</v>
      </c>
      <c r="I47" s="327"/>
      <c r="J47" s="410">
        <v>11.292999999999999</v>
      </c>
      <c r="K47" s="327"/>
      <c r="L47" s="410">
        <v>17.512</v>
      </c>
      <c r="M47" s="327"/>
      <c r="N47" s="410" t="s">
        <v>414</v>
      </c>
      <c r="O47" s="327" t="s">
        <v>186</v>
      </c>
      <c r="P47" s="410" t="s">
        <v>414</v>
      </c>
      <c r="Q47" s="327" t="s">
        <v>186</v>
      </c>
      <c r="R47" s="410">
        <v>13.242000000000001</v>
      </c>
      <c r="S47" s="241"/>
      <c r="T47" s="42"/>
      <c r="U47" s="23">
        <v>20</v>
      </c>
      <c r="V47" s="23" t="s">
        <v>278</v>
      </c>
      <c r="W47" s="14"/>
      <c r="X47" s="410">
        <v>1.054</v>
      </c>
      <c r="Y47" s="327"/>
      <c r="Z47" s="410" t="s">
        <v>414</v>
      </c>
      <c r="AA47" s="327" t="s">
        <v>186</v>
      </c>
      <c r="AB47" s="410" t="s">
        <v>414</v>
      </c>
      <c r="AC47" s="327"/>
      <c r="AD47" s="410">
        <v>5.101</v>
      </c>
      <c r="AE47" s="327"/>
      <c r="AF47" s="410" t="s">
        <v>414</v>
      </c>
      <c r="AG47" s="327" t="s">
        <v>186</v>
      </c>
      <c r="AH47" s="410">
        <v>22.143000000000001</v>
      </c>
    </row>
    <row r="48" spans="1:35" ht="21" customHeight="1">
      <c r="A48" s="79"/>
      <c r="B48" s="395" t="s">
        <v>1297</v>
      </c>
      <c r="C48" s="395"/>
      <c r="D48" s="366"/>
      <c r="E48" s="129"/>
      <c r="F48" s="320">
        <v>10789.165000000001</v>
      </c>
      <c r="G48" s="327" t="s">
        <v>186</v>
      </c>
      <c r="H48" s="320">
        <v>1955.38</v>
      </c>
      <c r="I48" s="450" t="s">
        <v>186</v>
      </c>
      <c r="J48" s="320">
        <v>283.286</v>
      </c>
      <c r="K48" s="450" t="s">
        <v>186</v>
      </c>
      <c r="L48" s="320">
        <v>441.05900000000003</v>
      </c>
      <c r="M48" s="450" t="s">
        <v>186</v>
      </c>
      <c r="N48" s="320">
        <v>678.56100000000004</v>
      </c>
      <c r="O48" s="450" t="s">
        <v>186</v>
      </c>
      <c r="P48" s="320">
        <v>71.650999999999996</v>
      </c>
      <c r="Q48" s="327"/>
      <c r="R48" s="320">
        <v>3614.9749999999999</v>
      </c>
      <c r="S48" s="245" t="s">
        <v>186</v>
      </c>
      <c r="T48" s="79"/>
      <c r="U48" s="65" t="s">
        <v>1297</v>
      </c>
      <c r="V48" s="65"/>
      <c r="W48" s="129"/>
      <c r="X48" s="320">
        <v>121.774</v>
      </c>
      <c r="Y48" s="450" t="s">
        <v>186</v>
      </c>
      <c r="Z48" s="320">
        <v>499.30700000000002</v>
      </c>
      <c r="AA48" s="450" t="s">
        <v>186</v>
      </c>
      <c r="AB48" s="320">
        <v>88.501999999999995</v>
      </c>
      <c r="AC48" s="327"/>
      <c r="AD48" s="320">
        <v>1601.963</v>
      </c>
      <c r="AE48" s="327"/>
      <c r="AF48" s="320">
        <v>1335.6769999999999</v>
      </c>
      <c r="AG48" s="450" t="s">
        <v>186</v>
      </c>
      <c r="AH48" s="320">
        <v>97.03</v>
      </c>
      <c r="AI48" s="245" t="s">
        <v>186</v>
      </c>
    </row>
    <row r="49" spans="1:35">
      <c r="A49" s="79"/>
      <c r="B49" s="395" t="s">
        <v>1333</v>
      </c>
      <c r="C49" s="395"/>
      <c r="D49" s="366"/>
      <c r="E49" s="129"/>
      <c r="F49" s="320">
        <v>11241.159</v>
      </c>
      <c r="G49" s="327" t="s">
        <v>186</v>
      </c>
      <c r="H49" s="320">
        <v>2184.0360000000001</v>
      </c>
      <c r="I49" s="450"/>
      <c r="J49" s="320">
        <v>330.11900000000003</v>
      </c>
      <c r="K49" s="450" t="s">
        <v>186</v>
      </c>
      <c r="L49" s="320">
        <v>461.78300000000002</v>
      </c>
      <c r="M49" s="450" t="s">
        <v>186</v>
      </c>
      <c r="N49" s="320">
        <v>801.24800000000005</v>
      </c>
      <c r="O49" s="450" t="s">
        <v>186</v>
      </c>
      <c r="P49" s="320">
        <v>94.403999999999996</v>
      </c>
      <c r="Q49" s="327"/>
      <c r="R49" s="320">
        <v>3108.011</v>
      </c>
      <c r="S49" s="769" t="s">
        <v>186</v>
      </c>
      <c r="T49" s="79"/>
      <c r="U49" s="65" t="s">
        <v>1333</v>
      </c>
      <c r="V49" s="65"/>
      <c r="W49" s="129"/>
      <c r="X49" s="320">
        <v>105.435</v>
      </c>
      <c r="Y49" s="450" t="s">
        <v>186</v>
      </c>
      <c r="Z49" s="320">
        <v>418.30500000000001</v>
      </c>
      <c r="AA49" s="450" t="s">
        <v>186</v>
      </c>
      <c r="AB49" s="320">
        <v>118.66200000000001</v>
      </c>
      <c r="AC49" s="327"/>
      <c r="AD49" s="320">
        <v>1406.8420000000001</v>
      </c>
      <c r="AE49" s="327"/>
      <c r="AF49" s="320">
        <v>2108.8519999999999</v>
      </c>
      <c r="AG49" s="450" t="s">
        <v>186</v>
      </c>
      <c r="AH49" s="320">
        <v>103.462</v>
      </c>
      <c r="AI49" s="245" t="s">
        <v>186</v>
      </c>
    </row>
    <row r="50" spans="1:35">
      <c r="A50" s="79"/>
      <c r="B50" s="65" t="s">
        <v>468</v>
      </c>
      <c r="C50" s="65"/>
      <c r="D50" s="129"/>
      <c r="E50" s="129"/>
      <c r="F50" s="320">
        <v>11484.939</v>
      </c>
      <c r="G50" s="327" t="s">
        <v>1492</v>
      </c>
      <c r="H50" s="320">
        <v>1768.08</v>
      </c>
      <c r="I50" s="450" t="s">
        <v>186</v>
      </c>
      <c r="J50" s="320">
        <v>407.83499999999998</v>
      </c>
      <c r="K50" s="450" t="s">
        <v>186</v>
      </c>
      <c r="L50" s="320">
        <v>613.10199999999998</v>
      </c>
      <c r="M50" s="450" t="s">
        <v>186</v>
      </c>
      <c r="N50" s="320">
        <v>874.47299999999996</v>
      </c>
      <c r="O50" s="327" t="s">
        <v>1492</v>
      </c>
      <c r="P50" s="320">
        <v>85.454999999999998</v>
      </c>
      <c r="Q50" s="327"/>
      <c r="R50" s="320">
        <v>2974.3760000000002</v>
      </c>
      <c r="S50" s="244" t="s">
        <v>1492</v>
      </c>
      <c r="T50" s="79"/>
      <c r="U50" s="65" t="s">
        <v>468</v>
      </c>
      <c r="V50" s="65"/>
      <c r="W50" s="129"/>
      <c r="X50" s="320">
        <v>71.061999999999998</v>
      </c>
      <c r="Y50" s="450" t="s">
        <v>186</v>
      </c>
      <c r="Z50" s="320">
        <v>416.274</v>
      </c>
      <c r="AA50" s="450" t="s">
        <v>186</v>
      </c>
      <c r="AB50" s="320">
        <v>180.86799999999999</v>
      </c>
      <c r="AC50" s="327"/>
      <c r="AD50" s="320">
        <v>1692.5070000000001</v>
      </c>
      <c r="AE50" s="327"/>
      <c r="AF50" s="320">
        <v>2316.587</v>
      </c>
      <c r="AG50" s="450" t="s">
        <v>186</v>
      </c>
      <c r="AH50" s="320">
        <v>84.32</v>
      </c>
      <c r="AI50" s="245" t="s">
        <v>186</v>
      </c>
    </row>
    <row r="51" spans="1:35">
      <c r="A51" s="80"/>
      <c r="B51" s="51" t="s">
        <v>1524</v>
      </c>
      <c r="C51" s="51"/>
      <c r="D51" s="32"/>
      <c r="E51" s="32"/>
      <c r="F51" s="315">
        <v>11994.813</v>
      </c>
      <c r="G51" s="328"/>
      <c r="H51" s="315">
        <v>1991.6320000000001</v>
      </c>
      <c r="I51" s="745"/>
      <c r="J51" s="315">
        <v>364.60599999999999</v>
      </c>
      <c r="K51" s="745"/>
      <c r="L51" s="315">
        <v>469.459</v>
      </c>
      <c r="M51" s="745"/>
      <c r="N51" s="315">
        <v>998.41</v>
      </c>
      <c r="O51" s="745"/>
      <c r="P51" s="315">
        <v>134.255</v>
      </c>
      <c r="Q51" s="328"/>
      <c r="R51" s="315">
        <v>3244.8530000000001</v>
      </c>
      <c r="S51" s="772"/>
      <c r="T51" s="80"/>
      <c r="U51" s="51" t="s">
        <v>1502</v>
      </c>
      <c r="V51" s="51"/>
      <c r="W51" s="32"/>
      <c r="X51" s="315">
        <v>260.80500000000001</v>
      </c>
      <c r="Y51" s="745"/>
      <c r="Z51" s="315">
        <v>502.97500000000002</v>
      </c>
      <c r="AA51" s="745"/>
      <c r="AB51" s="315">
        <v>122.456</v>
      </c>
      <c r="AC51" s="328"/>
      <c r="AD51" s="315">
        <v>1943.3409999999999</v>
      </c>
      <c r="AE51" s="328"/>
      <c r="AF51" s="315">
        <v>1898.7370000000001</v>
      </c>
      <c r="AG51" s="745"/>
      <c r="AH51" s="315">
        <v>63.283999999999999</v>
      </c>
      <c r="AI51" s="245"/>
    </row>
    <row r="52" spans="1:35" s="42" customFormat="1" ht="21" customHeight="1">
      <c r="A52" s="43"/>
      <c r="B52" s="74"/>
      <c r="C52" s="74"/>
      <c r="D52" s="38"/>
      <c r="E52" s="38"/>
      <c r="F52" s="20"/>
      <c r="G52" s="245"/>
      <c r="H52" s="12"/>
      <c r="I52" s="241"/>
      <c r="J52" s="12"/>
      <c r="K52" s="241"/>
      <c r="L52" s="12"/>
      <c r="M52" s="241"/>
      <c r="N52" s="12"/>
      <c r="O52" s="241"/>
      <c r="P52" s="12"/>
      <c r="Q52" s="241"/>
      <c r="R52" s="12"/>
      <c r="S52" s="241"/>
      <c r="T52" s="12"/>
      <c r="U52" s="43"/>
      <c r="V52" s="43"/>
      <c r="W52" s="14"/>
      <c r="X52" s="12"/>
      <c r="Y52" s="241"/>
      <c r="Z52" s="12"/>
      <c r="AA52" s="241"/>
      <c r="AB52" s="12"/>
      <c r="AC52" s="241"/>
      <c r="AD52" s="12"/>
      <c r="AE52" s="241"/>
      <c r="AF52" s="12"/>
      <c r="AG52" s="241"/>
      <c r="AH52" s="12"/>
      <c r="AI52" s="241"/>
    </row>
  </sheetData>
  <mergeCells count="2">
    <mergeCell ref="A2:R2"/>
    <mergeCell ref="A3:R3"/>
  </mergeCells>
  <pageMargins left="0.70866141732283472" right="0.70866141732283472" top="0.74803149606299213" bottom="0.74803149606299213" header="0.31496062992125984" footer="0.31496062992125984"/>
  <pageSetup paperSize="9" scale="94" orientation="portrait" r:id="rId1"/>
  <colBreaks count="1" manualBreakCount="1">
    <brk id="19" max="49"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AC51"/>
  <sheetViews>
    <sheetView showGridLines="0" zoomScaleNormal="100" zoomScaleSheetLayoutView="100" workbookViewId="0"/>
  </sheetViews>
  <sheetFormatPr defaultRowHeight="13.2"/>
  <cols>
    <col min="1" max="1" width="2" style="59" customWidth="1"/>
    <col min="2" max="2" width="4.33203125" style="90" customWidth="1"/>
    <col min="3" max="3" width="12.6640625" style="54" customWidth="1"/>
    <col min="4" max="4" width="8.6640625" style="91" customWidth="1"/>
    <col min="5" max="5" width="1.33203125" style="91" customWidth="1"/>
    <col min="6" max="6" width="8.6640625" style="2" customWidth="1"/>
    <col min="7" max="7" width="1.33203125" style="2" customWidth="1"/>
    <col min="8" max="8" width="8.6640625" style="2" customWidth="1"/>
    <col min="9" max="9" width="1.33203125" style="2" customWidth="1"/>
    <col min="10" max="10" width="8.6640625" style="2" customWidth="1"/>
    <col min="11" max="11" width="1.33203125" style="2" customWidth="1"/>
    <col min="12" max="12" width="8.6640625" style="2" customWidth="1"/>
    <col min="13" max="13" width="1.33203125" style="2" customWidth="1"/>
    <col min="14" max="14" width="8.6640625" style="2" customWidth="1"/>
    <col min="15" max="15" width="1.33203125" style="2" customWidth="1"/>
    <col min="16" max="16" width="8.6640625" style="2" customWidth="1"/>
    <col min="17" max="17" width="1.33203125" style="2" customWidth="1"/>
    <col min="18" max="18" width="8.6640625" customWidth="1"/>
    <col min="19" max="19" width="1.33203125" customWidth="1"/>
    <col min="20" max="20" width="8.6640625" customWidth="1"/>
    <col min="21" max="21" width="1.33203125" customWidth="1"/>
    <col min="22" max="22" width="8.6640625" customWidth="1"/>
    <col min="23" max="23" width="1.33203125" customWidth="1"/>
    <col min="24" max="24" width="8.6640625" customWidth="1"/>
    <col min="25" max="25" width="1.33203125" customWidth="1"/>
    <col min="26" max="26" width="8.6640625" customWidth="1"/>
    <col min="27" max="27" width="1.33203125" customWidth="1"/>
    <col min="28" max="28" width="8.6640625" customWidth="1"/>
    <col min="29" max="29" width="1.33203125" customWidth="1"/>
  </cols>
  <sheetData>
    <row r="1" spans="1:29" s="33" customFormat="1" ht="12.75" customHeight="1">
      <c r="A1" s="36" t="s">
        <v>1218</v>
      </c>
      <c r="B1" s="87"/>
      <c r="C1" s="35"/>
      <c r="D1" s="35"/>
      <c r="E1" s="35"/>
      <c r="F1" s="1"/>
      <c r="G1" s="1"/>
      <c r="H1" s="1"/>
      <c r="I1" s="1"/>
      <c r="J1" s="1"/>
      <c r="K1" s="1"/>
      <c r="L1" s="1"/>
      <c r="M1" s="1"/>
      <c r="N1" s="1"/>
      <c r="O1" s="1"/>
      <c r="P1" s="1"/>
      <c r="Q1" s="1"/>
    </row>
    <row r="2" spans="1:29" s="33" customFormat="1">
      <c r="A2" s="883" t="s">
        <v>1334</v>
      </c>
      <c r="B2" s="883"/>
      <c r="C2" s="883"/>
      <c r="D2" s="883"/>
      <c r="E2" s="883"/>
      <c r="F2" s="883"/>
      <c r="G2" s="883"/>
      <c r="H2" s="883"/>
      <c r="I2" s="883"/>
      <c r="J2" s="883"/>
      <c r="K2" s="883"/>
      <c r="L2" s="883"/>
      <c r="M2" s="883"/>
      <c r="N2" s="883"/>
      <c r="O2" s="883"/>
      <c r="P2" s="883"/>
      <c r="Q2" s="883"/>
      <c r="R2" s="883"/>
      <c r="S2" s="775"/>
    </row>
    <row r="3" spans="1:29" s="33" customFormat="1" ht="25.5" customHeight="1">
      <c r="A3" s="882" t="s">
        <v>1335</v>
      </c>
      <c r="B3" s="882"/>
      <c r="C3" s="882"/>
      <c r="D3" s="882"/>
      <c r="E3" s="882"/>
      <c r="F3" s="882"/>
      <c r="G3" s="882"/>
      <c r="H3" s="882"/>
      <c r="I3" s="882"/>
      <c r="J3" s="882"/>
      <c r="K3" s="882"/>
      <c r="L3" s="882"/>
      <c r="M3" s="882"/>
      <c r="N3" s="882"/>
      <c r="O3" s="882"/>
      <c r="P3" s="882"/>
      <c r="Q3" s="776"/>
      <c r="V3"/>
    </row>
    <row r="4" spans="1:29">
      <c r="A4" s="146" t="s">
        <v>390</v>
      </c>
      <c r="B4" s="147"/>
      <c r="C4" s="148"/>
      <c r="D4" s="121" t="s">
        <v>272</v>
      </c>
      <c r="E4" s="123"/>
      <c r="F4" s="123"/>
      <c r="G4" s="777"/>
      <c r="H4" s="120"/>
      <c r="I4" s="120"/>
      <c r="J4" s="120"/>
      <c r="K4" s="121"/>
      <c r="L4" s="121"/>
      <c r="M4" s="121"/>
      <c r="N4" s="121"/>
      <c r="O4" s="121"/>
      <c r="P4" s="121"/>
      <c r="Q4" s="121"/>
      <c r="R4" s="121"/>
      <c r="S4" s="121"/>
      <c r="T4" s="123"/>
      <c r="U4" s="777"/>
      <c r="V4" s="120"/>
      <c r="W4" s="120"/>
      <c r="X4" s="120"/>
      <c r="Y4" s="121"/>
      <c r="Z4" s="121"/>
      <c r="AA4" s="121"/>
      <c r="AB4" s="121"/>
      <c r="AC4" s="33"/>
    </row>
    <row r="5" spans="1:29">
      <c r="A5" s="44" t="s">
        <v>93</v>
      </c>
      <c r="B5" s="44"/>
      <c r="C5" s="38"/>
      <c r="D5" s="174" t="s">
        <v>96</v>
      </c>
      <c r="E5" s="170"/>
      <c r="F5" s="170" t="s">
        <v>329</v>
      </c>
      <c r="G5" s="170"/>
      <c r="H5" s="170" t="s">
        <v>290</v>
      </c>
      <c r="I5" s="170"/>
      <c r="J5" s="170" t="s">
        <v>330</v>
      </c>
      <c r="K5" s="170"/>
      <c r="L5" s="170" t="s">
        <v>331</v>
      </c>
      <c r="M5" s="170"/>
      <c r="N5" s="170" t="s">
        <v>332</v>
      </c>
      <c r="O5" s="170"/>
      <c r="P5" s="170" t="s">
        <v>89</v>
      </c>
      <c r="Q5" s="101"/>
      <c r="R5" s="101" t="s">
        <v>304</v>
      </c>
      <c r="S5" s="101"/>
      <c r="T5" s="101" t="s">
        <v>291</v>
      </c>
      <c r="U5" s="101"/>
      <c r="V5" s="101" t="s">
        <v>305</v>
      </c>
      <c r="W5" s="101"/>
      <c r="X5" s="101" t="s">
        <v>57</v>
      </c>
      <c r="Y5" s="101"/>
      <c r="Z5" s="101" t="s">
        <v>306</v>
      </c>
      <c r="AA5" s="101"/>
      <c r="AB5" s="101" t="s">
        <v>307</v>
      </c>
      <c r="AC5" s="33"/>
    </row>
    <row r="6" spans="1:29">
      <c r="A6" s="89" t="s">
        <v>94</v>
      </c>
      <c r="B6" s="44"/>
      <c r="C6" s="38"/>
      <c r="D6" s="168" t="s">
        <v>103</v>
      </c>
      <c r="E6" s="101"/>
      <c r="F6" s="101" t="s">
        <v>308</v>
      </c>
      <c r="G6" s="101"/>
      <c r="H6" s="101" t="s">
        <v>309</v>
      </c>
      <c r="I6" s="101"/>
      <c r="J6" s="101" t="s">
        <v>310</v>
      </c>
      <c r="K6" s="101"/>
      <c r="L6" s="101" t="s">
        <v>311</v>
      </c>
      <c r="M6" s="101"/>
      <c r="N6" s="101" t="s">
        <v>312</v>
      </c>
      <c r="O6" s="101"/>
      <c r="P6" s="101" t="s">
        <v>90</v>
      </c>
      <c r="Q6" s="101"/>
      <c r="R6" s="101" t="s">
        <v>313</v>
      </c>
      <c r="S6" s="101"/>
      <c r="T6" s="101" t="s">
        <v>118</v>
      </c>
      <c r="U6" s="101"/>
      <c r="V6" s="101" t="s">
        <v>314</v>
      </c>
      <c r="W6" s="101"/>
      <c r="X6" s="101" t="s">
        <v>58</v>
      </c>
      <c r="Y6" s="101"/>
      <c r="Z6" s="101" t="s">
        <v>315</v>
      </c>
      <c r="AA6" s="101"/>
      <c r="AB6" s="101" t="s">
        <v>316</v>
      </c>
      <c r="AC6" s="33"/>
    </row>
    <row r="7" spans="1:29">
      <c r="A7" s="89" t="s">
        <v>95</v>
      </c>
      <c r="B7" s="44"/>
      <c r="C7" s="38"/>
      <c r="D7" s="142"/>
      <c r="E7" s="101"/>
      <c r="F7" s="101" t="s">
        <v>317</v>
      </c>
      <c r="G7" s="101"/>
      <c r="H7" s="101" t="s">
        <v>318</v>
      </c>
      <c r="I7" s="101"/>
      <c r="J7" s="101" t="s">
        <v>302</v>
      </c>
      <c r="K7" s="101"/>
      <c r="L7" s="101" t="s">
        <v>319</v>
      </c>
      <c r="M7" s="101"/>
      <c r="N7" s="101" t="s">
        <v>320</v>
      </c>
      <c r="O7" s="101"/>
      <c r="P7" s="101" t="s">
        <v>91</v>
      </c>
      <c r="Q7" s="101"/>
      <c r="R7" s="101" t="s">
        <v>321</v>
      </c>
      <c r="S7" s="101"/>
      <c r="T7" s="101" t="s">
        <v>322</v>
      </c>
      <c r="U7" s="101"/>
      <c r="V7" s="101" t="s">
        <v>323</v>
      </c>
      <c r="W7" s="101"/>
      <c r="X7" s="101" t="s">
        <v>59</v>
      </c>
      <c r="Y7" s="101"/>
      <c r="Z7" s="101" t="s">
        <v>324</v>
      </c>
      <c r="AA7" s="101"/>
      <c r="AB7" s="101" t="s">
        <v>325</v>
      </c>
      <c r="AC7" s="33"/>
    </row>
    <row r="8" spans="1:29">
      <c r="A8" s="44"/>
      <c r="B8" s="44"/>
      <c r="C8" s="38"/>
      <c r="D8" s="142"/>
      <c r="E8" s="101"/>
      <c r="F8" s="101" t="s">
        <v>326</v>
      </c>
      <c r="G8" s="101"/>
      <c r="H8" s="101"/>
      <c r="I8" s="101"/>
      <c r="J8" s="101"/>
      <c r="K8" s="101"/>
      <c r="L8" s="101" t="s">
        <v>124</v>
      </c>
      <c r="M8" s="101"/>
      <c r="N8" s="101" t="s">
        <v>327</v>
      </c>
      <c r="O8" s="101"/>
      <c r="P8" s="101"/>
      <c r="Q8" s="101"/>
      <c r="R8" s="101" t="s">
        <v>322</v>
      </c>
      <c r="S8" s="101"/>
      <c r="T8" s="101"/>
      <c r="U8" s="101"/>
      <c r="V8" s="101"/>
      <c r="W8" s="101"/>
      <c r="X8" s="101" t="s">
        <v>60</v>
      </c>
      <c r="Y8" s="101"/>
      <c r="Z8" s="101" t="s">
        <v>328</v>
      </c>
      <c r="AA8" s="101"/>
      <c r="AB8" s="101" t="s">
        <v>124</v>
      </c>
      <c r="AC8" s="33"/>
    </row>
    <row r="9" spans="1:29">
      <c r="A9" s="45"/>
      <c r="B9" s="45"/>
      <c r="C9" s="41"/>
      <c r="D9" s="143"/>
      <c r="E9" s="169"/>
      <c r="F9" s="169"/>
      <c r="G9" s="169"/>
      <c r="H9" s="169"/>
      <c r="I9" s="169"/>
      <c r="J9" s="169"/>
      <c r="K9" s="169"/>
      <c r="L9" s="169"/>
      <c r="M9" s="169"/>
      <c r="N9" s="169" t="s">
        <v>61</v>
      </c>
      <c r="O9" s="169"/>
      <c r="P9" s="169"/>
      <c r="Q9" s="169"/>
      <c r="R9" s="101"/>
      <c r="S9" s="101"/>
      <c r="T9" s="101"/>
      <c r="U9" s="101"/>
      <c r="V9" s="101"/>
      <c r="W9" s="101"/>
      <c r="X9" s="101" t="s">
        <v>62</v>
      </c>
      <c r="Y9" s="101"/>
      <c r="Z9" s="101"/>
      <c r="AA9" s="101"/>
      <c r="AB9" s="101" t="s">
        <v>63</v>
      </c>
      <c r="AC9" s="33"/>
    </row>
    <row r="10" spans="1:29">
      <c r="A10" s="44"/>
      <c r="B10" s="44"/>
      <c r="C10" s="38"/>
      <c r="E10" s="241"/>
      <c r="G10" s="241"/>
      <c r="I10" s="241"/>
      <c r="K10" s="241"/>
      <c r="M10" s="241"/>
      <c r="O10" s="241"/>
      <c r="R10" s="778"/>
      <c r="S10" s="778"/>
      <c r="T10" s="779"/>
      <c r="U10" s="779"/>
      <c r="V10" s="779"/>
      <c r="W10" s="779"/>
      <c r="X10" s="779"/>
      <c r="Y10" s="779"/>
      <c r="Z10" s="779"/>
      <c r="AA10" s="779"/>
      <c r="AB10" s="779"/>
      <c r="AC10" s="241"/>
    </row>
    <row r="11" spans="1:29">
      <c r="A11" s="42" t="s">
        <v>282</v>
      </c>
      <c r="B11" s="44"/>
      <c r="C11" s="38"/>
      <c r="D11" s="320">
        <v>2078062</v>
      </c>
      <c r="E11" s="327" t="s">
        <v>186</v>
      </c>
      <c r="F11" s="410">
        <v>124158</v>
      </c>
      <c r="G11" s="327"/>
      <c r="H11" s="410">
        <v>73078</v>
      </c>
      <c r="I11" s="327" t="s">
        <v>186</v>
      </c>
      <c r="J11" s="410">
        <v>98090</v>
      </c>
      <c r="K11" s="327"/>
      <c r="L11" s="410" t="s">
        <v>414</v>
      </c>
      <c r="M11" s="327" t="s">
        <v>186</v>
      </c>
      <c r="N11" s="410">
        <v>14880</v>
      </c>
      <c r="O11" s="327"/>
      <c r="P11" s="410">
        <v>1586432</v>
      </c>
      <c r="Q11" s="410" t="s">
        <v>186</v>
      </c>
      <c r="R11" s="410">
        <v>6114</v>
      </c>
      <c r="S11" s="410"/>
      <c r="T11" s="410">
        <v>131784</v>
      </c>
      <c r="U11" s="327"/>
      <c r="V11" s="410" t="s">
        <v>414</v>
      </c>
      <c r="W11" s="327" t="s">
        <v>186</v>
      </c>
      <c r="X11" s="410">
        <v>33347</v>
      </c>
      <c r="Y11" s="327"/>
      <c r="Z11" s="410">
        <v>10179</v>
      </c>
      <c r="AA11" s="327"/>
      <c r="AB11" s="410" t="s">
        <v>414</v>
      </c>
      <c r="AC11" s="241" t="s">
        <v>186</v>
      </c>
    </row>
    <row r="12" spans="1:29">
      <c r="A12" s="42" t="s">
        <v>189</v>
      </c>
      <c r="B12" s="44"/>
      <c r="C12" s="38"/>
      <c r="D12" s="320">
        <v>205668</v>
      </c>
      <c r="E12" s="327" t="s">
        <v>186</v>
      </c>
      <c r="F12" s="410">
        <v>1503</v>
      </c>
      <c r="G12" s="327"/>
      <c r="H12" s="410">
        <v>23199</v>
      </c>
      <c r="I12" s="327"/>
      <c r="J12" s="410">
        <v>61949</v>
      </c>
      <c r="K12" s="327" t="s">
        <v>186</v>
      </c>
      <c r="L12" s="410">
        <v>60995</v>
      </c>
      <c r="M12" s="327" t="s">
        <v>186</v>
      </c>
      <c r="N12" s="410">
        <v>3272</v>
      </c>
      <c r="O12" s="327"/>
      <c r="P12" s="410">
        <v>45625</v>
      </c>
      <c r="Q12" s="410"/>
      <c r="R12" s="410" t="s">
        <v>414</v>
      </c>
      <c r="S12" s="410"/>
      <c r="T12" s="410">
        <v>6776</v>
      </c>
      <c r="U12" s="327"/>
      <c r="V12" s="410" t="s">
        <v>414</v>
      </c>
      <c r="W12" s="327" t="s">
        <v>186</v>
      </c>
      <c r="X12" s="410">
        <v>2349</v>
      </c>
      <c r="Y12" s="327"/>
      <c r="Z12" s="410" t="s">
        <v>414</v>
      </c>
      <c r="AA12" s="327"/>
      <c r="AB12" s="410" t="s">
        <v>414</v>
      </c>
      <c r="AC12" s="241" t="s">
        <v>186</v>
      </c>
    </row>
    <row r="13" spans="1:29">
      <c r="A13" s="42" t="s">
        <v>190</v>
      </c>
      <c r="B13" s="44"/>
      <c r="C13" s="38"/>
      <c r="D13" s="320">
        <v>341629</v>
      </c>
      <c r="E13" s="327" t="s">
        <v>186</v>
      </c>
      <c r="F13" s="410">
        <v>54452</v>
      </c>
      <c r="G13" s="327"/>
      <c r="H13" s="410">
        <v>35334</v>
      </c>
      <c r="I13" s="327"/>
      <c r="J13" s="410">
        <v>5961</v>
      </c>
      <c r="K13" s="327"/>
      <c r="L13" s="410">
        <v>112891</v>
      </c>
      <c r="M13" s="327" t="s">
        <v>186</v>
      </c>
      <c r="N13" s="410">
        <v>9898</v>
      </c>
      <c r="O13" s="327"/>
      <c r="P13" s="410">
        <v>77786</v>
      </c>
      <c r="Q13" s="410" t="s">
        <v>186</v>
      </c>
      <c r="R13" s="410">
        <v>3319</v>
      </c>
      <c r="S13" s="410"/>
      <c r="T13" s="410" t="s">
        <v>414</v>
      </c>
      <c r="U13" s="327"/>
      <c r="V13" s="410" t="s">
        <v>414</v>
      </c>
      <c r="W13" s="327" t="s">
        <v>186</v>
      </c>
      <c r="X13" s="410">
        <v>11029</v>
      </c>
      <c r="Y13" s="327"/>
      <c r="Z13" s="410">
        <v>30959</v>
      </c>
      <c r="AA13" s="327"/>
      <c r="AB13" s="410" t="s">
        <v>414</v>
      </c>
      <c r="AC13" s="241" t="s">
        <v>186</v>
      </c>
    </row>
    <row r="14" spans="1:29">
      <c r="A14" s="42" t="s">
        <v>191</v>
      </c>
      <c r="B14" s="44"/>
      <c r="C14" s="38"/>
      <c r="D14" s="320">
        <v>848688</v>
      </c>
      <c r="E14" s="327" t="s">
        <v>186</v>
      </c>
      <c r="F14" s="410">
        <v>18538</v>
      </c>
      <c r="G14" s="327" t="s">
        <v>186</v>
      </c>
      <c r="H14" s="410">
        <v>50523</v>
      </c>
      <c r="I14" s="327" t="s">
        <v>186</v>
      </c>
      <c r="J14" s="410">
        <v>270073</v>
      </c>
      <c r="K14" s="327"/>
      <c r="L14" s="410">
        <v>49013</v>
      </c>
      <c r="M14" s="327"/>
      <c r="N14" s="410">
        <v>3807</v>
      </c>
      <c r="O14" s="327"/>
      <c r="P14" s="410">
        <v>302583</v>
      </c>
      <c r="Q14" s="410" t="s">
        <v>186</v>
      </c>
      <c r="R14" s="410">
        <v>4820</v>
      </c>
      <c r="S14" s="410"/>
      <c r="T14" s="410">
        <v>14409</v>
      </c>
      <c r="U14" s="327"/>
      <c r="V14" s="410">
        <v>2307</v>
      </c>
      <c r="W14" s="327"/>
      <c r="X14" s="410">
        <v>130287</v>
      </c>
      <c r="Y14" s="327"/>
      <c r="Z14" s="410">
        <v>2328</v>
      </c>
      <c r="AA14" s="327"/>
      <c r="AB14" s="410" t="s">
        <v>414</v>
      </c>
      <c r="AC14" s="241" t="s">
        <v>186</v>
      </c>
    </row>
    <row r="15" spans="1:29">
      <c r="A15" s="42" t="s">
        <v>192</v>
      </c>
      <c r="B15" s="44"/>
      <c r="C15" s="38"/>
      <c r="D15" s="320">
        <v>146436</v>
      </c>
      <c r="E15" s="327" t="s">
        <v>186</v>
      </c>
      <c r="F15" s="410">
        <v>8728</v>
      </c>
      <c r="G15" s="327"/>
      <c r="H15" s="410">
        <v>39647</v>
      </c>
      <c r="I15" s="327"/>
      <c r="J15" s="410">
        <v>2157</v>
      </c>
      <c r="K15" s="327"/>
      <c r="L15" s="410" t="s">
        <v>414</v>
      </c>
      <c r="M15" s="327" t="s">
        <v>186</v>
      </c>
      <c r="N15" s="410" t="s">
        <v>414</v>
      </c>
      <c r="O15" s="327"/>
      <c r="P15" s="410">
        <v>23274</v>
      </c>
      <c r="Q15" s="410"/>
      <c r="R15" s="410">
        <v>27010</v>
      </c>
      <c r="S15" s="410"/>
      <c r="T15" s="410">
        <v>5439</v>
      </c>
      <c r="U15" s="327"/>
      <c r="V15" s="410">
        <v>21278</v>
      </c>
      <c r="W15" s="327"/>
      <c r="X15" s="410">
        <v>2971</v>
      </c>
      <c r="Y15" s="327"/>
      <c r="Z15" s="410">
        <v>15932</v>
      </c>
      <c r="AA15" s="327"/>
      <c r="AB15" s="410" t="s">
        <v>414</v>
      </c>
      <c r="AC15" s="241" t="s">
        <v>186</v>
      </c>
    </row>
    <row r="16" spans="1:29">
      <c r="A16" s="42" t="s">
        <v>97</v>
      </c>
      <c r="B16" s="44"/>
      <c r="C16" s="38"/>
      <c r="D16" s="320">
        <v>3757845</v>
      </c>
      <c r="E16" s="327" t="s">
        <v>186</v>
      </c>
      <c r="F16" s="410">
        <v>524141</v>
      </c>
      <c r="G16" s="327"/>
      <c r="H16" s="410">
        <v>260049</v>
      </c>
      <c r="I16" s="327" t="s">
        <v>186</v>
      </c>
      <c r="J16" s="410">
        <v>193204</v>
      </c>
      <c r="K16" s="327"/>
      <c r="L16" s="410">
        <v>702612</v>
      </c>
      <c r="M16" s="327" t="s">
        <v>186</v>
      </c>
      <c r="N16" s="410">
        <v>326147</v>
      </c>
      <c r="O16" s="327"/>
      <c r="P16" s="410">
        <v>1120500</v>
      </c>
      <c r="Q16" s="410" t="s">
        <v>186</v>
      </c>
      <c r="R16" s="410">
        <v>40103</v>
      </c>
      <c r="S16" s="410"/>
      <c r="T16" s="410">
        <v>507806</v>
      </c>
      <c r="U16" s="327"/>
      <c r="V16" s="410">
        <v>4965</v>
      </c>
      <c r="W16" s="327"/>
      <c r="X16" s="410">
        <v>67299</v>
      </c>
      <c r="Y16" s="327"/>
      <c r="Z16" s="410">
        <v>6047</v>
      </c>
      <c r="AA16" s="327"/>
      <c r="AB16" s="410">
        <v>4972</v>
      </c>
      <c r="AC16" s="241"/>
    </row>
    <row r="17" spans="1:29">
      <c r="A17" s="42" t="s">
        <v>193</v>
      </c>
      <c r="B17" s="44"/>
      <c r="C17" s="38"/>
      <c r="D17" s="320">
        <v>178048</v>
      </c>
      <c r="E17" s="327" t="s">
        <v>186</v>
      </c>
      <c r="F17" s="410" t="s">
        <v>414</v>
      </c>
      <c r="G17" s="327" t="s">
        <v>186</v>
      </c>
      <c r="H17" s="410">
        <v>12906</v>
      </c>
      <c r="I17" s="327" t="s">
        <v>186</v>
      </c>
      <c r="J17" s="410">
        <v>10941</v>
      </c>
      <c r="K17" s="327"/>
      <c r="L17" s="410">
        <v>35788</v>
      </c>
      <c r="M17" s="327"/>
      <c r="N17" s="410">
        <v>8679</v>
      </c>
      <c r="O17" s="327"/>
      <c r="P17" s="410">
        <v>51776</v>
      </c>
      <c r="Q17" s="410" t="s">
        <v>186</v>
      </c>
      <c r="R17" s="410">
        <v>14111</v>
      </c>
      <c r="S17" s="410"/>
      <c r="T17" s="410">
        <v>12053</v>
      </c>
      <c r="U17" s="327"/>
      <c r="V17" s="410">
        <v>12224</v>
      </c>
      <c r="W17" s="327"/>
      <c r="X17" s="410">
        <v>17941</v>
      </c>
      <c r="Y17" s="327"/>
      <c r="Z17" s="410">
        <v>1629</v>
      </c>
      <c r="AA17" s="327"/>
      <c r="AB17" s="410" t="s">
        <v>414</v>
      </c>
      <c r="AC17" s="241"/>
    </row>
    <row r="18" spans="1:29">
      <c r="A18" s="42" t="s">
        <v>194</v>
      </c>
      <c r="B18" s="44"/>
      <c r="C18" s="38"/>
      <c r="D18" s="320">
        <v>269586</v>
      </c>
      <c r="E18" s="327" t="s">
        <v>186</v>
      </c>
      <c r="F18" s="410">
        <v>2795</v>
      </c>
      <c r="G18" s="327"/>
      <c r="H18" s="410">
        <v>80660</v>
      </c>
      <c r="I18" s="327"/>
      <c r="J18" s="410">
        <v>6212</v>
      </c>
      <c r="K18" s="327"/>
      <c r="L18" s="410">
        <v>15259</v>
      </c>
      <c r="M18" s="327"/>
      <c r="N18" s="410" t="s">
        <v>414</v>
      </c>
      <c r="O18" s="327"/>
      <c r="P18" s="410">
        <v>50671</v>
      </c>
      <c r="Q18" s="410" t="s">
        <v>186</v>
      </c>
      <c r="R18" s="410">
        <v>30309</v>
      </c>
      <c r="S18" s="410"/>
      <c r="T18" s="410">
        <v>8294</v>
      </c>
      <c r="U18" s="327"/>
      <c r="V18" s="410">
        <v>32335</v>
      </c>
      <c r="W18" s="327"/>
      <c r="X18" s="410">
        <v>28369</v>
      </c>
      <c r="Y18" s="327"/>
      <c r="Z18" s="410">
        <v>1500</v>
      </c>
      <c r="AA18" s="327"/>
      <c r="AB18" s="410">
        <v>13182</v>
      </c>
      <c r="AC18" s="241"/>
    </row>
    <row r="19" spans="1:29">
      <c r="A19" s="42" t="s">
        <v>195</v>
      </c>
      <c r="B19" s="44"/>
      <c r="C19" s="38"/>
      <c r="D19" s="320">
        <v>129585</v>
      </c>
      <c r="E19" s="327" t="s">
        <v>186</v>
      </c>
      <c r="F19" s="410" t="s">
        <v>414</v>
      </c>
      <c r="G19" s="327" t="s">
        <v>186</v>
      </c>
      <c r="H19" s="410" t="s">
        <v>414</v>
      </c>
      <c r="I19" s="327" t="s">
        <v>186</v>
      </c>
      <c r="J19" s="410">
        <v>6738</v>
      </c>
      <c r="K19" s="327"/>
      <c r="L19" s="410">
        <v>20244</v>
      </c>
      <c r="M19" s="327"/>
      <c r="N19" s="410">
        <v>4960</v>
      </c>
      <c r="O19" s="327"/>
      <c r="P19" s="410">
        <v>52552</v>
      </c>
      <c r="Q19" s="410" t="s">
        <v>186</v>
      </c>
      <c r="R19" s="410">
        <v>5100</v>
      </c>
      <c r="S19" s="410"/>
      <c r="T19" s="410">
        <v>27684</v>
      </c>
      <c r="U19" s="327"/>
      <c r="V19" s="410">
        <v>2741</v>
      </c>
      <c r="W19" s="327"/>
      <c r="X19" s="410">
        <v>5151</v>
      </c>
      <c r="Y19" s="327"/>
      <c r="Z19" s="410">
        <v>3450</v>
      </c>
      <c r="AA19" s="327"/>
      <c r="AB19" s="410">
        <v>965</v>
      </c>
      <c r="AC19" s="241"/>
    </row>
    <row r="20" spans="1:29">
      <c r="A20" s="42" t="s">
        <v>98</v>
      </c>
      <c r="B20" s="44"/>
      <c r="C20" s="38"/>
      <c r="D20" s="320">
        <v>1910172</v>
      </c>
      <c r="E20" s="327" t="s">
        <v>186</v>
      </c>
      <c r="F20" s="410">
        <v>254903</v>
      </c>
      <c r="G20" s="327"/>
      <c r="H20" s="410">
        <v>82236</v>
      </c>
      <c r="I20" s="327" t="s">
        <v>186</v>
      </c>
      <c r="J20" s="410">
        <v>147477</v>
      </c>
      <c r="K20" s="327"/>
      <c r="L20" s="410">
        <v>169909</v>
      </c>
      <c r="M20" s="327"/>
      <c r="N20" s="410">
        <v>49578</v>
      </c>
      <c r="O20" s="327"/>
      <c r="P20" s="410">
        <v>457381</v>
      </c>
      <c r="Q20" s="410" t="s">
        <v>186</v>
      </c>
      <c r="R20" s="410">
        <v>92523</v>
      </c>
      <c r="S20" s="410"/>
      <c r="T20" s="410">
        <v>552925</v>
      </c>
      <c r="U20" s="327"/>
      <c r="V20" s="410">
        <v>103240</v>
      </c>
      <c r="W20" s="327"/>
      <c r="X20" s="410" t="s">
        <v>414</v>
      </c>
      <c r="Y20" s="327"/>
      <c r="Z20" s="410" t="s">
        <v>414</v>
      </c>
      <c r="AA20" s="327"/>
      <c r="AB20" s="410" t="s">
        <v>414</v>
      </c>
      <c r="AC20" s="241"/>
    </row>
    <row r="21" spans="1:29">
      <c r="A21" s="42" t="s">
        <v>196</v>
      </c>
      <c r="B21" s="44"/>
      <c r="C21" s="38"/>
      <c r="D21" s="320">
        <v>1178919</v>
      </c>
      <c r="E21" s="327" t="s">
        <v>186</v>
      </c>
      <c r="F21" s="410">
        <v>90586</v>
      </c>
      <c r="G21" s="327"/>
      <c r="H21" s="410">
        <v>24842</v>
      </c>
      <c r="I21" s="327"/>
      <c r="J21" s="410">
        <v>147489</v>
      </c>
      <c r="K21" s="327"/>
      <c r="L21" s="410">
        <v>216519</v>
      </c>
      <c r="M21" s="327"/>
      <c r="N21" s="410">
        <v>25386</v>
      </c>
      <c r="O21" s="327"/>
      <c r="P21" s="410">
        <v>284369</v>
      </c>
      <c r="Q21" s="410" t="s">
        <v>186</v>
      </c>
      <c r="R21" s="410">
        <v>95228</v>
      </c>
      <c r="S21" s="410"/>
      <c r="T21" s="410">
        <v>283784</v>
      </c>
      <c r="U21" s="327"/>
      <c r="V21" s="410">
        <v>10716</v>
      </c>
      <c r="W21" s="327"/>
      <c r="X21" s="410" t="s">
        <v>414</v>
      </c>
      <c r="Y21" s="327"/>
      <c r="Z21" s="410" t="s">
        <v>414</v>
      </c>
      <c r="AA21" s="327" t="s">
        <v>186</v>
      </c>
      <c r="AB21" s="410" t="s">
        <v>414</v>
      </c>
      <c r="AC21" s="241"/>
    </row>
    <row r="22" spans="1:29">
      <c r="A22" s="42" t="s">
        <v>197</v>
      </c>
      <c r="B22" s="44"/>
      <c r="C22" s="38"/>
      <c r="D22" s="320">
        <v>102882</v>
      </c>
      <c r="E22" s="327" t="s">
        <v>186</v>
      </c>
      <c r="F22" s="410">
        <v>19887</v>
      </c>
      <c r="G22" s="327"/>
      <c r="H22" s="410" t="s">
        <v>414</v>
      </c>
      <c r="I22" s="327" t="s">
        <v>186</v>
      </c>
      <c r="J22" s="410">
        <v>7659</v>
      </c>
      <c r="K22" s="327"/>
      <c r="L22" s="410">
        <v>44864</v>
      </c>
      <c r="M22" s="327"/>
      <c r="N22" s="410" t="s">
        <v>414</v>
      </c>
      <c r="O22" s="327"/>
      <c r="P22" s="410">
        <v>9494</v>
      </c>
      <c r="Q22" s="410"/>
      <c r="R22" s="410">
        <v>6450</v>
      </c>
      <c r="S22" s="410"/>
      <c r="T22" s="410">
        <v>14528</v>
      </c>
      <c r="U22" s="327"/>
      <c r="V22" s="410" t="s">
        <v>414</v>
      </c>
      <c r="W22" s="327"/>
      <c r="X22" s="410" t="s">
        <v>414</v>
      </c>
      <c r="Y22" s="327"/>
      <c r="Z22" s="410" t="s">
        <v>414</v>
      </c>
      <c r="AA22" s="327" t="s">
        <v>186</v>
      </c>
      <c r="AB22" s="410" t="s">
        <v>414</v>
      </c>
      <c r="AC22" s="241"/>
    </row>
    <row r="23" spans="1:29">
      <c r="A23" s="42" t="s">
        <v>99</v>
      </c>
      <c r="B23" s="44"/>
      <c r="C23" s="38"/>
      <c r="D23" s="320">
        <v>20989</v>
      </c>
      <c r="E23" s="327" t="s">
        <v>186</v>
      </c>
      <c r="F23" s="410" t="s">
        <v>414</v>
      </c>
      <c r="G23" s="327" t="s">
        <v>186</v>
      </c>
      <c r="H23" s="410" t="s">
        <v>414</v>
      </c>
      <c r="I23" s="327" t="s">
        <v>186</v>
      </c>
      <c r="J23" s="410">
        <v>2982</v>
      </c>
      <c r="K23" s="327"/>
      <c r="L23" s="410" t="s">
        <v>414</v>
      </c>
      <c r="M23" s="327" t="s">
        <v>186</v>
      </c>
      <c r="N23" s="410" t="s">
        <v>414</v>
      </c>
      <c r="O23" s="327"/>
      <c r="P23" s="410">
        <v>10576</v>
      </c>
      <c r="Q23" s="410"/>
      <c r="R23" s="410">
        <v>7350</v>
      </c>
      <c r="S23" s="410"/>
      <c r="T23" s="410" t="s">
        <v>414</v>
      </c>
      <c r="U23" s="327" t="s">
        <v>186</v>
      </c>
      <c r="V23" s="410" t="s">
        <v>414</v>
      </c>
      <c r="W23" s="327"/>
      <c r="X23" s="410">
        <v>81</v>
      </c>
      <c r="Y23" s="327"/>
      <c r="Z23" s="410" t="s">
        <v>414</v>
      </c>
      <c r="AA23" s="327" t="s">
        <v>186</v>
      </c>
      <c r="AB23" s="410" t="s">
        <v>414</v>
      </c>
      <c r="AC23" s="241"/>
    </row>
    <row r="24" spans="1:29">
      <c r="A24" s="396" t="s">
        <v>1297</v>
      </c>
      <c r="B24" s="397"/>
      <c r="C24" s="398"/>
      <c r="D24" s="320">
        <v>11168509</v>
      </c>
      <c r="E24" s="327" t="s">
        <v>186</v>
      </c>
      <c r="F24" s="320">
        <v>1099691</v>
      </c>
      <c r="G24" s="327" t="s">
        <v>186</v>
      </c>
      <c r="H24" s="320">
        <v>682474</v>
      </c>
      <c r="I24" s="327" t="s">
        <v>186</v>
      </c>
      <c r="J24" s="320">
        <v>960932</v>
      </c>
      <c r="K24" s="327" t="s">
        <v>186</v>
      </c>
      <c r="L24" s="320">
        <v>1428094</v>
      </c>
      <c r="M24" s="327" t="s">
        <v>186</v>
      </c>
      <c r="N24" s="320">
        <v>446607</v>
      </c>
      <c r="O24" s="327"/>
      <c r="P24" s="320">
        <v>4073019</v>
      </c>
      <c r="Q24" s="320" t="s">
        <v>186</v>
      </c>
      <c r="R24" s="320">
        <v>332437</v>
      </c>
      <c r="S24" s="320" t="s">
        <v>186</v>
      </c>
      <c r="T24" s="320">
        <v>1565482</v>
      </c>
      <c r="U24" s="327" t="s">
        <v>186</v>
      </c>
      <c r="V24" s="320">
        <v>189806</v>
      </c>
      <c r="W24" s="327"/>
      <c r="X24" s="320">
        <v>298824</v>
      </c>
      <c r="Y24" s="327"/>
      <c r="Z24" s="320">
        <v>72024</v>
      </c>
      <c r="AA24" s="327" t="s">
        <v>186</v>
      </c>
      <c r="AB24" s="320">
        <v>19119</v>
      </c>
      <c r="AC24" s="241"/>
    </row>
    <row r="25" spans="1:29">
      <c r="A25" s="396" t="s">
        <v>1241</v>
      </c>
      <c r="B25" s="397"/>
      <c r="C25" s="398"/>
      <c r="D25" s="320">
        <v>11582156</v>
      </c>
      <c r="E25" s="327" t="s">
        <v>186</v>
      </c>
      <c r="F25" s="320">
        <v>1157585</v>
      </c>
      <c r="G25" s="327" t="s">
        <v>186</v>
      </c>
      <c r="H25" s="320">
        <v>770874</v>
      </c>
      <c r="I25" s="327" t="s">
        <v>186</v>
      </c>
      <c r="J25" s="320">
        <v>992524</v>
      </c>
      <c r="K25" s="327" t="s">
        <v>186</v>
      </c>
      <c r="L25" s="320">
        <v>1296775</v>
      </c>
      <c r="M25" s="327" t="s">
        <v>186</v>
      </c>
      <c r="N25" s="320">
        <v>423668</v>
      </c>
      <c r="O25" s="327"/>
      <c r="P25" s="320">
        <v>3620183</v>
      </c>
      <c r="Q25" s="320" t="s">
        <v>186</v>
      </c>
      <c r="R25" s="320">
        <v>587410</v>
      </c>
      <c r="S25" s="320" t="s">
        <v>186</v>
      </c>
      <c r="T25" s="320">
        <v>1590349</v>
      </c>
      <c r="U25" s="327" t="s">
        <v>186</v>
      </c>
      <c r="V25" s="320">
        <v>185310</v>
      </c>
      <c r="W25" s="327"/>
      <c r="X25" s="320">
        <v>679313</v>
      </c>
      <c r="Y25" s="327"/>
      <c r="Z25" s="320">
        <v>258554</v>
      </c>
      <c r="AA25" s="327" t="s">
        <v>186</v>
      </c>
      <c r="AB25" s="320">
        <v>19611</v>
      </c>
      <c r="AC25" s="241"/>
    </row>
    <row r="26" spans="1:29">
      <c r="A26" s="79" t="s">
        <v>468</v>
      </c>
      <c r="B26" s="48"/>
      <c r="C26" s="194"/>
      <c r="D26" s="320">
        <v>12086960</v>
      </c>
      <c r="E26" s="327" t="s">
        <v>1492</v>
      </c>
      <c r="F26" s="320">
        <v>964846</v>
      </c>
      <c r="G26" s="327"/>
      <c r="H26" s="320">
        <v>671587</v>
      </c>
      <c r="I26" s="327" t="s">
        <v>186</v>
      </c>
      <c r="J26" s="320">
        <v>1104383</v>
      </c>
      <c r="K26" s="327" t="s">
        <v>186</v>
      </c>
      <c r="L26" s="320">
        <v>1142492</v>
      </c>
      <c r="M26" s="327" t="s">
        <v>1492</v>
      </c>
      <c r="N26" s="320">
        <v>549302</v>
      </c>
      <c r="O26" s="327"/>
      <c r="P26" s="320">
        <v>3762609</v>
      </c>
      <c r="Q26" s="320"/>
      <c r="R26" s="320">
        <v>536359</v>
      </c>
      <c r="S26" s="320"/>
      <c r="T26" s="320">
        <v>1748892</v>
      </c>
      <c r="U26" s="327" t="s">
        <v>186</v>
      </c>
      <c r="V26" s="320">
        <v>214866</v>
      </c>
      <c r="W26" s="327"/>
      <c r="X26" s="320">
        <v>965171</v>
      </c>
      <c r="Y26" s="327"/>
      <c r="Z26" s="320">
        <v>404938</v>
      </c>
      <c r="AA26" s="327" t="s">
        <v>186</v>
      </c>
      <c r="AB26" s="320">
        <v>21515</v>
      </c>
      <c r="AC26" s="241"/>
    </row>
    <row r="27" spans="1:29">
      <c r="A27" s="80" t="s">
        <v>1524</v>
      </c>
      <c r="B27" s="773"/>
      <c r="C27" s="774"/>
      <c r="D27" s="315">
        <v>12387646</v>
      </c>
      <c r="E27" s="328"/>
      <c r="F27" s="315">
        <v>987090</v>
      </c>
      <c r="G27" s="328"/>
      <c r="H27" s="315">
        <v>763587</v>
      </c>
      <c r="I27" s="328"/>
      <c r="J27" s="315">
        <v>913442</v>
      </c>
      <c r="K27" s="328"/>
      <c r="L27" s="315">
        <v>1424131</v>
      </c>
      <c r="M27" s="328"/>
      <c r="N27" s="315">
        <v>612730</v>
      </c>
      <c r="O27" s="328"/>
      <c r="P27" s="315">
        <v>3872162</v>
      </c>
      <c r="Q27" s="315"/>
      <c r="R27" s="315">
        <v>503685</v>
      </c>
      <c r="S27" s="328"/>
      <c r="T27" s="315">
        <v>2004692</v>
      </c>
      <c r="U27" s="328"/>
      <c r="V27" s="315">
        <v>141668</v>
      </c>
      <c r="W27" s="328"/>
      <c r="X27" s="315">
        <v>719550</v>
      </c>
      <c r="Y27" s="328"/>
      <c r="Z27" s="315">
        <v>398530</v>
      </c>
      <c r="AA27" s="328"/>
      <c r="AB27" s="315">
        <v>46379</v>
      </c>
      <c r="AC27" s="241"/>
    </row>
    <row r="29" spans="1:29" hidden="1">
      <c r="O29" s="1"/>
      <c r="P29" s="1"/>
      <c r="Q29" s="1"/>
      <c r="R29" s="33"/>
      <c r="S29" s="33"/>
    </row>
    <row r="30" spans="1:29">
      <c r="O30" s="12"/>
      <c r="P30"/>
      <c r="Q30"/>
    </row>
    <row r="31" spans="1:29">
      <c r="O31" s="171"/>
      <c r="P31"/>
      <c r="Q31"/>
    </row>
    <row r="32" spans="1:29">
      <c r="O32" s="171"/>
      <c r="P32"/>
      <c r="Q32"/>
    </row>
    <row r="33" spans="15:17">
      <c r="O33" s="708"/>
      <c r="P33"/>
      <c r="Q33"/>
    </row>
    <row r="34" spans="15:17">
      <c r="O34" s="241"/>
      <c r="P34"/>
      <c r="Q34"/>
    </row>
    <row r="35" spans="15:17">
      <c r="O35" s="241"/>
      <c r="P35"/>
      <c r="Q35"/>
    </row>
    <row r="36" spans="15:17">
      <c r="O36" s="241"/>
      <c r="P36"/>
      <c r="Q36"/>
    </row>
    <row r="37" spans="15:17">
      <c r="O37" s="241"/>
      <c r="P37"/>
      <c r="Q37"/>
    </row>
    <row r="38" spans="15:17">
      <c r="O38" s="241"/>
      <c r="P38"/>
      <c r="Q38"/>
    </row>
    <row r="39" spans="15:17">
      <c r="O39" s="241"/>
      <c r="P39"/>
      <c r="Q39"/>
    </row>
    <row r="40" spans="15:17">
      <c r="O40" s="241"/>
      <c r="P40"/>
      <c r="Q40"/>
    </row>
    <row r="41" spans="15:17">
      <c r="O41" s="241"/>
      <c r="P41"/>
      <c r="Q41"/>
    </row>
    <row r="42" spans="15:17">
      <c r="O42" s="241"/>
      <c r="P42"/>
      <c r="Q42"/>
    </row>
    <row r="43" spans="15:17">
      <c r="O43" s="241"/>
      <c r="P43"/>
      <c r="Q43"/>
    </row>
    <row r="44" spans="15:17">
      <c r="O44" s="241"/>
      <c r="P44"/>
      <c r="Q44"/>
    </row>
    <row r="45" spans="15:17">
      <c r="O45" s="241"/>
      <c r="P45"/>
      <c r="Q45"/>
    </row>
    <row r="46" spans="15:17">
      <c r="O46" s="241"/>
      <c r="P46"/>
      <c r="Q46"/>
    </row>
    <row r="47" spans="15:17">
      <c r="O47" s="241"/>
      <c r="P47"/>
      <c r="Q47"/>
    </row>
    <row r="48" spans="15:17">
      <c r="O48" s="241"/>
      <c r="P48"/>
      <c r="Q48"/>
    </row>
    <row r="49" spans="15:17">
      <c r="O49" s="241"/>
      <c r="P49"/>
      <c r="Q49"/>
    </row>
    <row r="50" spans="15:17" ht="21" customHeight="1">
      <c r="P50"/>
      <c r="Q50"/>
    </row>
    <row r="51" spans="15:17">
      <c r="P51"/>
      <c r="Q51"/>
    </row>
  </sheetData>
  <mergeCells count="2">
    <mergeCell ref="A3:P3"/>
    <mergeCell ref="A2:R2"/>
  </mergeCells>
  <pageMargins left="0.70866141732283472" right="0.70866141732283472" top="0.74803149606299213" bottom="0.74803149606299213" header="0.31496062992125984" footer="0.31496062992125984"/>
  <pageSetup paperSize="9" scale="5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8"/>
  <dimension ref="A1:I113"/>
  <sheetViews>
    <sheetView showGridLines="0" zoomScaleNormal="100" zoomScaleSheetLayoutView="100" workbookViewId="0"/>
  </sheetViews>
  <sheetFormatPr defaultRowHeight="13.2"/>
  <cols>
    <col min="1" max="1" width="22.33203125" style="105" customWidth="1"/>
    <col min="2" max="3" width="10" style="103" customWidth="1"/>
    <col min="4" max="4" width="15.6640625" style="104" customWidth="1"/>
    <col min="5" max="5" width="13.5546875" style="103" customWidth="1"/>
    <col min="6" max="6" width="2.6640625" style="105" customWidth="1"/>
    <col min="7" max="7" width="9.33203125" style="105"/>
  </cols>
  <sheetData>
    <row r="1" spans="1:7" ht="12.75" customHeight="1">
      <c r="A1" s="102" t="s">
        <v>1219</v>
      </c>
    </row>
    <row r="2" spans="1:7">
      <c r="A2" s="102" t="s">
        <v>1336</v>
      </c>
      <c r="B2" s="102"/>
      <c r="C2" s="102"/>
      <c r="D2" s="102"/>
      <c r="E2" s="102"/>
      <c r="F2" s="102"/>
      <c r="G2"/>
    </row>
    <row r="3" spans="1:7" s="130" customFormat="1" ht="25.5" customHeight="1">
      <c r="A3" s="884" t="s">
        <v>1337</v>
      </c>
      <c r="B3" s="885"/>
      <c r="C3" s="885"/>
      <c r="D3" s="885"/>
      <c r="E3" s="885"/>
      <c r="F3" s="300"/>
      <c r="G3" s="301"/>
    </row>
    <row r="4" spans="1:7" s="42" customFormat="1" ht="10.199999999999999">
      <c r="A4" s="138" t="s">
        <v>159</v>
      </c>
      <c r="B4" s="188" t="s">
        <v>160</v>
      </c>
      <c r="C4" s="188" t="s">
        <v>101</v>
      </c>
      <c r="D4" s="188" t="s">
        <v>161</v>
      </c>
      <c r="E4" s="188" t="s">
        <v>162</v>
      </c>
      <c r="F4" s="180"/>
      <c r="G4" s="184"/>
    </row>
    <row r="5" spans="1:7" s="42" customFormat="1" ht="10.199999999999999">
      <c r="A5" s="176" t="s">
        <v>163</v>
      </c>
      <c r="B5" s="189" t="s">
        <v>164</v>
      </c>
      <c r="C5" s="189" t="s">
        <v>103</v>
      </c>
      <c r="D5" s="189" t="s">
        <v>165</v>
      </c>
      <c r="E5" s="189" t="s">
        <v>166</v>
      </c>
      <c r="F5" s="185"/>
      <c r="G5" s="184"/>
    </row>
    <row r="6" spans="1:7" s="373" customFormat="1" ht="10.199999999999999">
      <c r="A6" s="402" t="s">
        <v>266</v>
      </c>
      <c r="B6" s="403">
        <v>2022</v>
      </c>
      <c r="C6" s="430">
        <v>168.25077200000001</v>
      </c>
      <c r="D6" s="430">
        <v>91.201481999999999</v>
      </c>
      <c r="E6" s="430">
        <v>77.049289999999999</v>
      </c>
      <c r="F6" s="404"/>
      <c r="G6" s="405"/>
    </row>
    <row r="7" spans="1:7" s="373" customFormat="1" ht="10.199999999999999">
      <c r="A7" s="402"/>
      <c r="B7" s="403">
        <v>2021</v>
      </c>
      <c r="C7" s="430">
        <v>168.181423</v>
      </c>
      <c r="D7" s="430">
        <v>88.778036999999998</v>
      </c>
      <c r="E7" s="430">
        <v>79.403385999999998</v>
      </c>
    </row>
    <row r="8" spans="1:7" s="373" customFormat="1" ht="10.199999999999999">
      <c r="A8" s="402"/>
      <c r="B8" s="403">
        <v>2020</v>
      </c>
      <c r="C8" s="430">
        <v>167.59374199999999</v>
      </c>
      <c r="D8" s="430">
        <v>91.128044000000003</v>
      </c>
      <c r="E8" s="430">
        <v>76.465698000000003</v>
      </c>
    </row>
    <row r="9" spans="1:7" s="42" customFormat="1" ht="10.199999999999999">
      <c r="B9" s="179">
        <v>2019</v>
      </c>
      <c r="C9" s="430">
        <v>169.792463</v>
      </c>
      <c r="D9" s="430">
        <v>93.666339000000008</v>
      </c>
      <c r="E9" s="430">
        <v>76.12612399999999</v>
      </c>
    </row>
    <row r="10" spans="1:7" s="42" customFormat="1" ht="10.199999999999999">
      <c r="B10" s="179">
        <v>2018</v>
      </c>
      <c r="C10" s="329">
        <v>179.04200899999998</v>
      </c>
      <c r="D10" s="329">
        <v>99.071944000000002</v>
      </c>
      <c r="E10" s="329">
        <v>79.970065000000005</v>
      </c>
    </row>
    <row r="11" spans="1:7" s="42" customFormat="1" ht="10.199999999999999">
      <c r="A11" s="178"/>
      <c r="B11" s="179">
        <v>2017</v>
      </c>
      <c r="C11" s="316">
        <v>175.31364400000001</v>
      </c>
      <c r="D11" s="316">
        <v>93.65883199999999</v>
      </c>
      <c r="E11" s="316">
        <v>81.654812000000007</v>
      </c>
    </row>
    <row r="12" spans="1:7" s="42" customFormat="1" ht="10.199999999999999">
      <c r="A12" s="178"/>
      <c r="B12" s="179">
        <v>2016</v>
      </c>
      <c r="C12" s="287">
        <v>171.32400000000001</v>
      </c>
      <c r="D12" s="287">
        <v>93.137</v>
      </c>
      <c r="E12" s="287">
        <v>78.186999999999998</v>
      </c>
      <c r="F12" s="180"/>
      <c r="G12" s="184"/>
    </row>
    <row r="13" spans="1:7" s="42" customFormat="1" ht="10.199999999999999">
      <c r="A13" s="178"/>
      <c r="B13" s="179">
        <v>2015</v>
      </c>
      <c r="C13" s="287">
        <v>169.68799999999999</v>
      </c>
      <c r="D13" s="287">
        <v>92.146000000000001</v>
      </c>
      <c r="E13" s="287">
        <v>77.542000000000002</v>
      </c>
      <c r="F13" s="180"/>
      <c r="G13" s="184"/>
    </row>
    <row r="14" spans="1:7" s="42" customFormat="1" ht="10.199999999999999">
      <c r="A14" s="178"/>
      <c r="B14" s="179">
        <v>2014</v>
      </c>
      <c r="C14" s="287">
        <v>167.47300000000001</v>
      </c>
      <c r="D14" s="287">
        <v>90.876999999999995</v>
      </c>
      <c r="E14" s="287">
        <v>76.596000000000004</v>
      </c>
      <c r="F14" s="180"/>
      <c r="G14" s="184"/>
    </row>
    <row r="15" spans="1:7" s="42" customFormat="1" ht="10.199999999999999">
      <c r="A15" s="178"/>
      <c r="B15" s="179">
        <v>2013</v>
      </c>
      <c r="C15" s="287">
        <v>161.57900000000001</v>
      </c>
      <c r="D15" s="287">
        <v>86.71</v>
      </c>
      <c r="E15" s="287">
        <v>74.869</v>
      </c>
      <c r="F15" s="180"/>
      <c r="G15" s="184"/>
    </row>
    <row r="16" spans="1:7" s="42" customFormat="1" ht="10.199999999999999">
      <c r="A16" s="178"/>
      <c r="B16" s="179">
        <v>2012</v>
      </c>
      <c r="C16" s="287">
        <v>173.13900000000001</v>
      </c>
      <c r="D16" s="287">
        <v>91.709000000000003</v>
      </c>
      <c r="E16" s="287">
        <v>81.430000000000007</v>
      </c>
      <c r="F16" s="180"/>
      <c r="G16" s="184"/>
    </row>
    <row r="17" spans="1:7" s="42" customFormat="1" ht="10.199999999999999">
      <c r="A17" s="178"/>
      <c r="B17" s="179">
        <v>2011</v>
      </c>
      <c r="C17" s="287">
        <v>177.09299999999999</v>
      </c>
      <c r="D17" s="306">
        <v>95.408000000000001</v>
      </c>
      <c r="E17" s="287">
        <v>81.685000000000002</v>
      </c>
      <c r="F17" s="180"/>
      <c r="G17" s="184"/>
    </row>
    <row r="18" spans="1:7" s="42" customFormat="1" ht="10.199999999999999">
      <c r="A18" s="178"/>
      <c r="B18" s="179">
        <v>2010</v>
      </c>
      <c r="C18" s="287">
        <v>179.57900000000001</v>
      </c>
      <c r="D18" s="287">
        <v>96.477999999999994</v>
      </c>
      <c r="E18" s="287">
        <v>83.100999999999999</v>
      </c>
      <c r="F18" s="180"/>
      <c r="G18" s="184"/>
    </row>
    <row r="19" spans="1:7" s="42" customFormat="1" ht="10.199999999999999">
      <c r="A19" s="178"/>
      <c r="B19" s="179">
        <v>2009</v>
      </c>
      <c r="C19" s="180">
        <v>161.82300000000001</v>
      </c>
      <c r="D19" s="179">
        <v>84.721000000000004</v>
      </c>
      <c r="E19" s="179">
        <v>77.102000000000004</v>
      </c>
      <c r="F19" s="180"/>
      <c r="G19" s="184"/>
    </row>
    <row r="20" spans="1:7" s="42" customFormat="1" ht="10.199999999999999">
      <c r="A20" s="178"/>
      <c r="B20" s="179">
        <v>2008</v>
      </c>
      <c r="C20" s="180">
        <v>187.77799999999999</v>
      </c>
      <c r="D20" s="179">
        <v>100.78</v>
      </c>
      <c r="E20" s="179">
        <v>86.998000000000005</v>
      </c>
      <c r="F20" s="180"/>
      <c r="G20" s="184"/>
    </row>
    <row r="21" spans="1:7" s="42" customFormat="1" ht="10.199999999999999">
      <c r="A21" s="178"/>
      <c r="B21" s="179">
        <v>2007</v>
      </c>
      <c r="C21" s="180">
        <v>185.05699999999999</v>
      </c>
      <c r="D21" s="179">
        <v>97.105999999999995</v>
      </c>
      <c r="E21" s="179">
        <v>87.950999999999993</v>
      </c>
      <c r="F21" s="180"/>
      <c r="G21" s="184"/>
    </row>
    <row r="22" spans="1:7" s="42" customFormat="1" ht="10.199999999999999">
      <c r="A22" s="178"/>
      <c r="B22" s="179">
        <v>2006</v>
      </c>
      <c r="C22" s="180">
        <v>180.48699999999999</v>
      </c>
      <c r="D22" s="179">
        <v>94.569000000000003</v>
      </c>
      <c r="E22" s="179">
        <v>85.918000000000006</v>
      </c>
      <c r="F22" s="180"/>
      <c r="G22" s="184"/>
    </row>
    <row r="23" spans="1:7" s="42" customFormat="1" ht="10.199999999999999">
      <c r="A23" s="178"/>
      <c r="B23" s="179">
        <v>2005</v>
      </c>
      <c r="C23" s="180">
        <v>178.12200000000001</v>
      </c>
      <c r="D23" s="179">
        <v>95.78</v>
      </c>
      <c r="E23" s="179">
        <v>82.341999999999999</v>
      </c>
      <c r="F23" s="180"/>
      <c r="G23" s="184"/>
    </row>
    <row r="24" spans="1:7" s="42" customFormat="1" ht="10.199999999999999">
      <c r="A24" s="178"/>
      <c r="B24" s="179">
        <v>2004</v>
      </c>
      <c r="C24" s="180">
        <v>167.35</v>
      </c>
      <c r="D24" s="179">
        <v>90.552000000000007</v>
      </c>
      <c r="E24" s="179">
        <v>76.798000000000002</v>
      </c>
      <c r="F24" s="180"/>
      <c r="G24" s="184"/>
    </row>
    <row r="25" spans="1:7" s="42" customFormat="1" ht="10.199999999999999">
      <c r="A25" s="178"/>
      <c r="B25" s="179">
        <v>2003</v>
      </c>
      <c r="C25" s="180">
        <v>161.45400000000001</v>
      </c>
      <c r="D25" s="179">
        <v>88.582999999999998</v>
      </c>
      <c r="E25" s="179">
        <v>72.87</v>
      </c>
      <c r="F25" s="180"/>
      <c r="G25" s="184"/>
    </row>
    <row r="26" spans="1:7" s="42" customFormat="1" ht="10.199999999999999">
      <c r="A26" s="178"/>
      <c r="B26" s="179">
        <v>2002</v>
      </c>
      <c r="C26" s="180">
        <v>154.626</v>
      </c>
      <c r="D26" s="179">
        <v>84.105000000000004</v>
      </c>
      <c r="E26" s="179">
        <v>70.521000000000001</v>
      </c>
      <c r="F26" s="180"/>
      <c r="G26" s="184"/>
    </row>
    <row r="27" spans="1:7" s="42" customFormat="1" ht="10.199999999999999">
      <c r="A27" s="178"/>
      <c r="B27" s="179">
        <v>2001</v>
      </c>
      <c r="C27" s="287">
        <v>152.83000000000001</v>
      </c>
      <c r="D27" s="287">
        <v>82.885000000000005</v>
      </c>
      <c r="E27" s="287">
        <v>69.944999999999993</v>
      </c>
      <c r="F27" s="180"/>
      <c r="G27" s="184"/>
    </row>
    <row r="28" spans="1:7" s="42" customFormat="1" ht="10.199999999999999">
      <c r="A28" s="178"/>
      <c r="B28" s="179">
        <v>2000</v>
      </c>
      <c r="C28" s="287">
        <v>159.291</v>
      </c>
      <c r="D28" s="287">
        <v>86.823999999999998</v>
      </c>
      <c r="E28" s="287">
        <v>72.466999999999999</v>
      </c>
      <c r="F28" s="180"/>
      <c r="G28" s="184"/>
    </row>
    <row r="29" spans="1:7" s="42" customFormat="1" ht="10.199999999999999">
      <c r="A29" s="178"/>
      <c r="B29" s="179">
        <v>1999</v>
      </c>
      <c r="C29" s="287">
        <v>156.34899999999999</v>
      </c>
      <c r="D29" s="287">
        <v>83.35</v>
      </c>
      <c r="E29" s="287">
        <v>72.998000000000005</v>
      </c>
      <c r="F29" s="180"/>
      <c r="G29" s="184"/>
    </row>
    <row r="30" spans="1:7" s="42" customFormat="1" ht="10.199999999999999">
      <c r="A30" s="178"/>
      <c r="B30" s="179"/>
      <c r="C30" s="181"/>
      <c r="D30" s="183"/>
      <c r="E30" s="181"/>
      <c r="F30" s="180"/>
      <c r="G30" s="184"/>
    </row>
    <row r="31" spans="1:7" s="373" customFormat="1" ht="10.199999999999999">
      <c r="A31" s="402" t="s">
        <v>267</v>
      </c>
      <c r="B31" s="403">
        <v>2022</v>
      </c>
      <c r="C31" s="217" t="s">
        <v>463</v>
      </c>
      <c r="D31" s="217" t="s">
        <v>463</v>
      </c>
      <c r="E31" s="217" t="s">
        <v>463</v>
      </c>
      <c r="F31" s="406"/>
    </row>
    <row r="32" spans="1:7" s="373" customFormat="1" ht="10.199999999999999">
      <c r="A32" s="402"/>
      <c r="B32" s="403">
        <v>2021</v>
      </c>
      <c r="C32" s="217">
        <v>94.254999999999995</v>
      </c>
      <c r="D32" s="217">
        <v>55.637999999999998</v>
      </c>
      <c r="E32" s="217">
        <v>38.616999999999997</v>
      </c>
      <c r="F32" s="406"/>
    </row>
    <row r="33" spans="1:9" s="373" customFormat="1" ht="10.199999999999999">
      <c r="A33" s="402"/>
      <c r="B33" s="403">
        <v>2020</v>
      </c>
      <c r="C33" s="217">
        <v>91.382000000000005</v>
      </c>
      <c r="D33" s="217">
        <v>54.831000000000003</v>
      </c>
      <c r="E33" s="217">
        <v>36.551000000000002</v>
      </c>
      <c r="F33" s="217"/>
    </row>
    <row r="34" spans="1:9" s="42" customFormat="1" ht="10.199999999999999">
      <c r="A34" s="178"/>
      <c r="B34" s="179">
        <v>2019</v>
      </c>
      <c r="C34" s="217">
        <v>93.727000000000004</v>
      </c>
      <c r="D34" s="217">
        <v>56.09</v>
      </c>
      <c r="E34" s="217">
        <v>37.637</v>
      </c>
      <c r="F34" s="180"/>
      <c r="G34" s="184"/>
    </row>
    <row r="35" spans="1:9" s="42" customFormat="1" ht="10.199999999999999">
      <c r="B35" s="179">
        <v>2018</v>
      </c>
      <c r="C35" s="217">
        <v>95.989000000000004</v>
      </c>
      <c r="D35" s="217">
        <v>57.052999999999997</v>
      </c>
      <c r="E35" s="217">
        <v>38.936</v>
      </c>
      <c r="F35" s="180"/>
      <c r="G35" s="184"/>
    </row>
    <row r="36" spans="1:9" s="42" customFormat="1" ht="10.199999999999999">
      <c r="A36" s="178"/>
      <c r="B36" s="179">
        <v>2017</v>
      </c>
      <c r="C36" s="217">
        <v>94.638000000000005</v>
      </c>
      <c r="D36" s="217">
        <v>54.65</v>
      </c>
      <c r="E36" s="217">
        <v>39.988</v>
      </c>
      <c r="F36" s="180"/>
      <c r="G36" s="184"/>
    </row>
    <row r="37" spans="1:9" s="42" customFormat="1" ht="10.199999999999999">
      <c r="A37" s="178"/>
      <c r="B37" s="179">
        <v>2016</v>
      </c>
      <c r="C37" s="217">
        <v>95.828999999999994</v>
      </c>
      <c r="D37" s="217">
        <v>56.344999999999999</v>
      </c>
      <c r="E37" s="217">
        <v>39.484999999999999</v>
      </c>
      <c r="F37" s="180"/>
      <c r="G37" s="178"/>
    </row>
    <row r="38" spans="1:9" s="42" customFormat="1" ht="10.199999999999999">
      <c r="A38" s="178"/>
      <c r="B38" s="179">
        <v>2015</v>
      </c>
      <c r="C38" s="180">
        <v>95.097999999999999</v>
      </c>
      <c r="D38" s="179">
        <v>54.627000000000002</v>
      </c>
      <c r="E38" s="179">
        <v>40.470999999999997</v>
      </c>
      <c r="F38" s="180"/>
      <c r="G38" s="178"/>
    </row>
    <row r="39" spans="1:9" s="42" customFormat="1" ht="10.199999999999999">
      <c r="A39" s="178"/>
      <c r="B39" s="179">
        <v>2014</v>
      </c>
      <c r="C39" s="180">
        <v>92.244</v>
      </c>
      <c r="D39" s="179">
        <v>52.993000000000002</v>
      </c>
      <c r="E39" s="179">
        <v>39.250999999999998</v>
      </c>
      <c r="F39" s="180"/>
      <c r="G39" s="178"/>
    </row>
    <row r="40" spans="1:9" s="42" customFormat="1" ht="10.199999999999999">
      <c r="A40" s="178"/>
      <c r="B40" s="179">
        <v>2013</v>
      </c>
      <c r="C40" s="180">
        <v>88.406000000000006</v>
      </c>
      <c r="D40" s="179">
        <v>51.331000000000003</v>
      </c>
      <c r="E40" s="179">
        <v>37.075000000000003</v>
      </c>
      <c r="F40" s="180"/>
      <c r="G40" s="178"/>
    </row>
    <row r="41" spans="1:9" s="42" customFormat="1" ht="10.199999999999999">
      <c r="A41" s="178"/>
      <c r="B41" s="179">
        <v>2012</v>
      </c>
      <c r="C41" s="180">
        <v>87.826999999999998</v>
      </c>
      <c r="D41" s="179">
        <v>49.712000000000003</v>
      </c>
      <c r="E41" s="179">
        <v>38.115000000000002</v>
      </c>
      <c r="F41" s="180"/>
      <c r="G41" s="178"/>
    </row>
    <row r="42" spans="1:9" s="42" customFormat="1" ht="10.199999999999999">
      <c r="A42" s="178"/>
      <c r="B42" s="179">
        <v>2011</v>
      </c>
      <c r="C42" s="180">
        <v>92.613</v>
      </c>
      <c r="D42" s="179">
        <v>52.631</v>
      </c>
      <c r="E42" s="179">
        <v>39.981000000000002</v>
      </c>
      <c r="F42" s="180"/>
      <c r="G42" s="178"/>
    </row>
    <row r="43" spans="1:9" s="42" customFormat="1" ht="10.199999999999999">
      <c r="A43" s="178"/>
      <c r="B43" s="179">
        <v>2010</v>
      </c>
      <c r="C43" s="180">
        <v>87.067999999999998</v>
      </c>
      <c r="D43" s="179">
        <v>47.771999999999998</v>
      </c>
      <c r="E43" s="179">
        <v>39.295999999999999</v>
      </c>
      <c r="F43" s="180"/>
      <c r="G43" s="178"/>
    </row>
    <row r="44" spans="1:9" s="42" customFormat="1" ht="10.199999999999999">
      <c r="A44" s="178"/>
      <c r="B44" s="179">
        <v>2009</v>
      </c>
      <c r="C44" s="180">
        <v>90.635999999999996</v>
      </c>
      <c r="D44" s="179">
        <v>50.515999999999998</v>
      </c>
      <c r="E44" s="179">
        <v>40.119</v>
      </c>
      <c r="F44" s="180"/>
      <c r="G44" s="178"/>
    </row>
    <row r="45" spans="1:9" s="42" customFormat="1" ht="10.199999999999999">
      <c r="A45" s="178"/>
      <c r="B45" s="179">
        <v>2008</v>
      </c>
      <c r="C45" s="180">
        <v>106.096</v>
      </c>
      <c r="D45" s="179">
        <v>60.749000000000002</v>
      </c>
      <c r="E45" s="179">
        <v>45.347000000000001</v>
      </c>
      <c r="F45" s="180"/>
      <c r="G45" s="178"/>
    </row>
    <row r="46" spans="1:9" s="42" customFormat="1" ht="10.199999999999999">
      <c r="A46" s="178"/>
      <c r="B46" s="179">
        <v>2007</v>
      </c>
      <c r="C46" s="180">
        <v>109.66</v>
      </c>
      <c r="D46" s="179">
        <v>60.828000000000003</v>
      </c>
      <c r="E46" s="179">
        <v>48.832000000000001</v>
      </c>
      <c r="F46" s="180"/>
      <c r="G46" s="178"/>
    </row>
    <row r="47" spans="1:9" s="42" customFormat="1" ht="10.199999999999999">
      <c r="A47" s="178"/>
      <c r="B47" s="179">
        <v>2006</v>
      </c>
      <c r="C47" s="180">
        <v>107.67400000000001</v>
      </c>
      <c r="D47" s="179">
        <v>59.682000000000002</v>
      </c>
      <c r="E47" s="179">
        <v>47.991</v>
      </c>
      <c r="F47" s="180"/>
      <c r="G47" s="178"/>
    </row>
    <row r="48" spans="1:9" s="42" customFormat="1" ht="10.199999999999999">
      <c r="A48" s="178"/>
      <c r="B48" s="179">
        <v>2005</v>
      </c>
      <c r="C48" s="180">
        <v>100</v>
      </c>
      <c r="D48" s="179">
        <v>54</v>
      </c>
      <c r="E48" s="179">
        <v>46</v>
      </c>
      <c r="F48" s="215"/>
      <c r="G48" s="178"/>
      <c r="I48" s="216"/>
    </row>
    <row r="49" spans="1:9" s="42" customFormat="1" ht="10.199999999999999">
      <c r="A49" s="178"/>
      <c r="B49" s="179">
        <v>2004</v>
      </c>
      <c r="C49" s="180">
        <v>100</v>
      </c>
      <c r="D49" s="179">
        <v>55</v>
      </c>
      <c r="E49" s="179">
        <v>46</v>
      </c>
      <c r="F49" s="215"/>
      <c r="G49" s="178"/>
      <c r="I49" s="216"/>
    </row>
    <row r="50" spans="1:9" s="42" customFormat="1" ht="10.199999999999999">
      <c r="A50" s="178"/>
      <c r="B50" s="179">
        <v>2003</v>
      </c>
      <c r="C50" s="180">
        <v>104</v>
      </c>
      <c r="D50" s="137">
        <v>57</v>
      </c>
      <c r="E50" s="137">
        <v>47</v>
      </c>
      <c r="F50" s="215"/>
      <c r="G50" s="178"/>
      <c r="I50" s="216"/>
    </row>
    <row r="51" spans="1:9" s="42" customFormat="1" ht="10.199999999999999">
      <c r="A51" s="178"/>
      <c r="B51" s="179">
        <v>2002</v>
      </c>
      <c r="C51" s="180">
        <v>94</v>
      </c>
      <c r="D51" s="137">
        <v>50</v>
      </c>
      <c r="E51" s="137">
        <v>44</v>
      </c>
      <c r="F51" s="215"/>
      <c r="G51" s="178"/>
      <c r="I51" s="216"/>
    </row>
    <row r="52" spans="1:9" s="42" customFormat="1" ht="10.199999999999999">
      <c r="A52" s="178"/>
      <c r="B52" s="179">
        <v>2001</v>
      </c>
      <c r="C52" s="217">
        <v>94</v>
      </c>
      <c r="D52" s="217">
        <v>52</v>
      </c>
      <c r="E52" s="217">
        <v>42</v>
      </c>
      <c r="F52" s="215"/>
      <c r="G52" s="178"/>
      <c r="I52" s="216"/>
    </row>
    <row r="53" spans="1:9" s="42" customFormat="1" ht="10.199999999999999">
      <c r="A53" s="178"/>
      <c r="B53" s="179">
        <v>2000</v>
      </c>
      <c r="C53" s="217">
        <v>97</v>
      </c>
      <c r="D53" s="217">
        <v>53</v>
      </c>
      <c r="E53" s="217">
        <v>44</v>
      </c>
      <c r="F53" s="215"/>
      <c r="G53" s="178"/>
      <c r="I53" s="216"/>
    </row>
    <row r="54" spans="1:9" s="42" customFormat="1" ht="10.199999999999999">
      <c r="A54" s="178"/>
      <c r="B54" s="179">
        <v>1999</v>
      </c>
      <c r="C54" s="217">
        <v>97</v>
      </c>
      <c r="D54" s="217">
        <v>54</v>
      </c>
      <c r="E54" s="217">
        <v>43</v>
      </c>
      <c r="F54" s="215"/>
      <c r="G54" s="178"/>
      <c r="I54" s="216"/>
    </row>
    <row r="55" spans="1:9" s="42" customFormat="1" ht="10.199999999999999">
      <c r="A55" s="178"/>
      <c r="B55" s="179"/>
      <c r="C55" s="217"/>
      <c r="D55" s="217"/>
      <c r="E55" s="217"/>
      <c r="F55" s="215"/>
      <c r="G55" s="178"/>
    </row>
    <row r="56" spans="1:9" s="373" customFormat="1" ht="10.199999999999999">
      <c r="A56" s="402" t="s">
        <v>377</v>
      </c>
      <c r="B56" s="403">
        <v>2022</v>
      </c>
      <c r="C56" s="217" t="s">
        <v>463</v>
      </c>
      <c r="D56" s="217" t="s">
        <v>463</v>
      </c>
      <c r="E56" s="217" t="s">
        <v>463</v>
      </c>
      <c r="F56" s="407"/>
      <c r="G56" s="402"/>
    </row>
    <row r="57" spans="1:9" s="373" customFormat="1" ht="10.199999999999999">
      <c r="A57" s="402"/>
      <c r="B57" s="403">
        <v>2021</v>
      </c>
      <c r="C57" s="217">
        <v>225.78100000000001</v>
      </c>
      <c r="D57" s="217">
        <v>61.878999999999998</v>
      </c>
      <c r="E57" s="217">
        <v>163.90199999999999</v>
      </c>
      <c r="F57" s="407"/>
      <c r="G57" s="402"/>
    </row>
    <row r="58" spans="1:9" s="373" customFormat="1" ht="10.199999999999999">
      <c r="A58" s="402"/>
      <c r="B58" s="403">
        <v>2020</v>
      </c>
      <c r="C58" s="217">
        <v>222.82900000000001</v>
      </c>
      <c r="D58" s="217">
        <v>58.63</v>
      </c>
      <c r="E58" s="217">
        <v>164.19900000000001</v>
      </c>
      <c r="F58" s="407"/>
      <c r="G58" s="402"/>
    </row>
    <row r="59" spans="1:9" s="42" customFormat="1" ht="10.199999999999999">
      <c r="A59" s="178"/>
      <c r="B59" s="179">
        <v>2019</v>
      </c>
      <c r="C59" s="217">
        <v>211.20699999999999</v>
      </c>
      <c r="D59" s="217">
        <v>62.514000000000003</v>
      </c>
      <c r="E59" s="217">
        <v>148.69399999999999</v>
      </c>
      <c r="F59" s="215"/>
      <c r="G59" s="178"/>
    </row>
    <row r="60" spans="1:9" s="42" customFormat="1" ht="10.199999999999999">
      <c r="B60" s="179">
        <v>2018</v>
      </c>
      <c r="C60" s="217">
        <v>215.43799999999999</v>
      </c>
      <c r="D60" s="217">
        <v>66.938000000000002</v>
      </c>
      <c r="E60" s="217">
        <v>148.5</v>
      </c>
      <c r="F60" s="215"/>
      <c r="G60" s="178"/>
    </row>
    <row r="61" spans="1:9" s="42" customFormat="1" ht="10.199999999999999">
      <c r="A61" s="178"/>
      <c r="B61" s="179">
        <v>2017</v>
      </c>
      <c r="C61" s="217">
        <v>210.649</v>
      </c>
      <c r="D61" s="217">
        <v>61.354999999999997</v>
      </c>
      <c r="E61" s="217">
        <v>149.29400000000001</v>
      </c>
      <c r="F61" s="215"/>
      <c r="G61" s="178"/>
    </row>
    <row r="62" spans="1:9" s="42" customFormat="1" ht="10.199999999999999">
      <c r="A62" s="178"/>
      <c r="B62" s="179">
        <v>2016</v>
      </c>
      <c r="C62" s="217">
        <v>200.143</v>
      </c>
      <c r="D62" s="217">
        <v>59.332999999999998</v>
      </c>
      <c r="E62" s="217">
        <v>140.81</v>
      </c>
      <c r="F62" s="215"/>
      <c r="G62" s="178"/>
    </row>
    <row r="63" spans="1:9" s="42" customFormat="1" ht="10.199999999999999">
      <c r="A63" s="178"/>
      <c r="B63" s="179">
        <v>2015</v>
      </c>
      <c r="C63" s="217">
        <v>193.60499999999999</v>
      </c>
      <c r="D63" s="217">
        <v>62.347000000000001</v>
      </c>
      <c r="E63" s="217">
        <v>131.25800000000001</v>
      </c>
      <c r="F63" s="215"/>
      <c r="G63" s="178"/>
    </row>
    <row r="64" spans="1:9" s="42" customFormat="1" ht="10.199999999999999">
      <c r="A64" s="178"/>
      <c r="B64" s="179">
        <v>2014</v>
      </c>
      <c r="C64" s="217">
        <v>200.81200000000001</v>
      </c>
      <c r="D64" s="217">
        <v>63.459000000000003</v>
      </c>
      <c r="E64" s="217">
        <v>137.35300000000001</v>
      </c>
      <c r="F64" s="215"/>
      <c r="G64" s="178"/>
    </row>
    <row r="65" spans="1:7" s="42" customFormat="1" ht="10.199999999999999">
      <c r="A65" s="178"/>
      <c r="B65" s="179">
        <v>2013</v>
      </c>
      <c r="C65" s="217">
        <v>207.05699999999999</v>
      </c>
      <c r="D65" s="217">
        <v>65.631</v>
      </c>
      <c r="E65" s="217">
        <v>141.42500000000001</v>
      </c>
      <c r="F65" s="215"/>
      <c r="G65" s="178"/>
    </row>
    <row r="66" spans="1:7" s="42" customFormat="1" ht="10.199999999999999">
      <c r="A66" s="178"/>
      <c r="B66" s="179">
        <v>2012</v>
      </c>
      <c r="C66" s="217">
        <v>205.959</v>
      </c>
      <c r="D66" s="217">
        <v>62.082999999999998</v>
      </c>
      <c r="E66" s="217">
        <v>143.876</v>
      </c>
      <c r="F66" s="215"/>
      <c r="G66" s="178"/>
    </row>
    <row r="67" spans="1:7" s="42" customFormat="1" ht="10.199999999999999">
      <c r="A67" s="178"/>
      <c r="B67" s="179">
        <v>2011</v>
      </c>
      <c r="C67" s="180">
        <v>198.97</v>
      </c>
      <c r="D67" s="179">
        <v>60.314999999999998</v>
      </c>
      <c r="E67" s="179">
        <v>138.654</v>
      </c>
      <c r="F67" s="215"/>
      <c r="G67" s="178"/>
    </row>
    <row r="68" spans="1:7" s="42" customFormat="1" ht="10.199999999999999">
      <c r="A68" s="178"/>
      <c r="B68" s="179">
        <v>2010</v>
      </c>
      <c r="C68" s="180">
        <v>195.13200000000001</v>
      </c>
      <c r="D68" s="179">
        <v>58.975000000000001</v>
      </c>
      <c r="E68" s="179">
        <v>136.15700000000001</v>
      </c>
      <c r="F68" s="215"/>
      <c r="G68" s="178"/>
    </row>
    <row r="69" spans="1:7" s="42" customFormat="1" ht="10.199999999999999">
      <c r="A69" s="178"/>
      <c r="B69" s="179">
        <v>2009</v>
      </c>
      <c r="C69" s="180">
        <v>182.63499999999999</v>
      </c>
      <c r="D69" s="179">
        <v>55.832999999999998</v>
      </c>
      <c r="E69" s="179">
        <v>126.801</v>
      </c>
      <c r="F69" s="215"/>
      <c r="G69" s="178"/>
    </row>
    <row r="70" spans="1:7" s="42" customFormat="1" ht="10.199999999999999">
      <c r="A70" s="178"/>
      <c r="B70" s="179">
        <v>2008</v>
      </c>
      <c r="C70" s="180">
        <v>193.36799999999999</v>
      </c>
      <c r="D70" s="179">
        <v>60.563000000000002</v>
      </c>
      <c r="E70" s="179">
        <v>132.80500000000001</v>
      </c>
      <c r="F70" s="215"/>
      <c r="G70" s="178"/>
    </row>
    <row r="71" spans="1:7" s="42" customFormat="1" ht="10.199999999999999">
      <c r="A71" s="178"/>
      <c r="B71" s="179">
        <v>2007</v>
      </c>
      <c r="C71" s="180">
        <v>198.50700000000001</v>
      </c>
      <c r="D71" s="179">
        <v>63.914000000000001</v>
      </c>
      <c r="E71" s="179">
        <v>134.59399999999999</v>
      </c>
      <c r="F71" s="215"/>
      <c r="G71" s="178"/>
    </row>
    <row r="72" spans="1:7" s="42" customFormat="1" ht="10.199999999999999">
      <c r="A72" s="178"/>
      <c r="B72" s="179">
        <v>2006</v>
      </c>
      <c r="C72" s="180">
        <v>196.81800000000001</v>
      </c>
      <c r="D72" s="179">
        <v>62.228999999999999</v>
      </c>
      <c r="E72" s="179">
        <v>134.58799999999999</v>
      </c>
      <c r="F72" s="215"/>
      <c r="G72" s="178"/>
    </row>
    <row r="73" spans="1:7" s="42" customFormat="1" ht="10.199999999999999">
      <c r="A73" s="178"/>
      <c r="B73" s="179">
        <v>2005</v>
      </c>
      <c r="C73" s="180">
        <v>202</v>
      </c>
      <c r="D73" s="179">
        <v>66</v>
      </c>
      <c r="E73" s="179">
        <v>136</v>
      </c>
      <c r="F73" s="215"/>
      <c r="G73" s="178"/>
    </row>
    <row r="74" spans="1:7" s="42" customFormat="1" ht="10.199999999999999">
      <c r="A74" s="178"/>
      <c r="B74" s="179">
        <v>2004</v>
      </c>
      <c r="C74" s="180">
        <v>198</v>
      </c>
      <c r="D74" s="179">
        <v>65</v>
      </c>
      <c r="E74" s="179">
        <v>133</v>
      </c>
      <c r="F74" s="215"/>
      <c r="G74" s="178"/>
    </row>
    <row r="75" spans="1:7" s="42" customFormat="1" ht="10.199999999999999">
      <c r="A75" s="178"/>
      <c r="B75" s="179">
        <v>2003</v>
      </c>
      <c r="C75" s="137">
        <v>187</v>
      </c>
      <c r="D75" s="137">
        <v>63</v>
      </c>
      <c r="E75" s="137">
        <v>124</v>
      </c>
      <c r="F75" s="215"/>
      <c r="G75" s="178"/>
    </row>
    <row r="76" spans="1:7" s="42" customFormat="1" ht="10.199999999999999">
      <c r="A76" s="178"/>
      <c r="B76" s="179">
        <v>2002</v>
      </c>
      <c r="C76" s="137">
        <v>190</v>
      </c>
      <c r="D76" s="137">
        <v>65</v>
      </c>
      <c r="E76" s="137">
        <v>125</v>
      </c>
      <c r="F76" s="215"/>
      <c r="G76" s="178"/>
    </row>
    <row r="77" spans="1:7" s="42" customFormat="1" ht="10.199999999999999">
      <c r="A77" s="178"/>
      <c r="B77" s="179">
        <v>2001</v>
      </c>
      <c r="C77" s="217" t="s">
        <v>463</v>
      </c>
      <c r="D77" s="217" t="s">
        <v>463</v>
      </c>
      <c r="E77" s="217" t="s">
        <v>463</v>
      </c>
      <c r="F77" s="215"/>
      <c r="G77" s="178"/>
    </row>
    <row r="78" spans="1:7" s="42" customFormat="1" ht="10.199999999999999">
      <c r="A78" s="178"/>
      <c r="B78" s="179">
        <v>2000</v>
      </c>
      <c r="C78" s="217" t="s">
        <v>463</v>
      </c>
      <c r="D78" s="217" t="s">
        <v>463</v>
      </c>
      <c r="E78" s="217" t="s">
        <v>463</v>
      </c>
      <c r="F78" s="215"/>
      <c r="G78" s="178"/>
    </row>
    <row r="79" spans="1:7" s="42" customFormat="1" ht="10.199999999999999">
      <c r="A79" s="178"/>
      <c r="B79" s="179">
        <v>1999</v>
      </c>
      <c r="C79" s="217" t="s">
        <v>463</v>
      </c>
      <c r="D79" s="217" t="s">
        <v>463</v>
      </c>
      <c r="E79" s="217" t="s">
        <v>463</v>
      </c>
      <c r="F79" s="215"/>
      <c r="G79" s="178"/>
    </row>
    <row r="80" spans="1:7" s="42" customFormat="1" ht="10.199999999999999">
      <c r="A80" s="178"/>
      <c r="B80" s="179"/>
      <c r="C80" s="217"/>
      <c r="D80" s="217"/>
      <c r="E80" s="217"/>
      <c r="F80" s="215"/>
      <c r="G80" s="178"/>
    </row>
    <row r="81" spans="1:7" s="373" customFormat="1" ht="10.199999999999999">
      <c r="A81" s="402" t="s">
        <v>268</v>
      </c>
      <c r="B81" s="403">
        <v>2022</v>
      </c>
      <c r="C81" s="217" t="s">
        <v>463</v>
      </c>
      <c r="D81" s="217" t="s">
        <v>463</v>
      </c>
      <c r="E81" s="217" t="s">
        <v>463</v>
      </c>
      <c r="F81" s="407"/>
      <c r="G81" s="402"/>
    </row>
    <row r="82" spans="1:7" s="373" customFormat="1" ht="10.199999999999999">
      <c r="A82" s="402"/>
      <c r="B82" s="403">
        <v>2021</v>
      </c>
      <c r="C82" s="217">
        <v>102.518</v>
      </c>
      <c r="D82" s="217">
        <v>47.892000000000003</v>
      </c>
      <c r="E82" s="217">
        <v>54.627000000000002</v>
      </c>
      <c r="F82" s="407"/>
      <c r="G82" s="402"/>
    </row>
    <row r="83" spans="1:7" s="373" customFormat="1" ht="10.199999999999999">
      <c r="A83" s="402"/>
      <c r="B83" s="403">
        <v>2020</v>
      </c>
      <c r="C83" s="217">
        <v>109.211</v>
      </c>
      <c r="D83" s="217">
        <v>52.423999999999999</v>
      </c>
      <c r="E83" s="217">
        <v>56.787999999999997</v>
      </c>
      <c r="F83" s="407"/>
      <c r="G83" s="402"/>
    </row>
    <row r="84" spans="1:7" s="42" customFormat="1" ht="10.199999999999999">
      <c r="A84" s="178"/>
      <c r="B84" s="179">
        <v>2019</v>
      </c>
      <c r="C84" s="218">
        <v>120.488</v>
      </c>
      <c r="D84" s="287">
        <v>57.561</v>
      </c>
      <c r="E84" s="287">
        <v>62.926000000000002</v>
      </c>
      <c r="F84" s="215"/>
      <c r="G84" s="178"/>
    </row>
    <row r="85" spans="1:7" s="42" customFormat="1" ht="10.199999999999999">
      <c r="B85" s="179">
        <v>2018</v>
      </c>
      <c r="C85" s="218">
        <v>116.765</v>
      </c>
      <c r="D85" s="287">
        <v>56.606999999999999</v>
      </c>
      <c r="E85" s="287">
        <v>60.156999999999996</v>
      </c>
      <c r="F85" s="178"/>
      <c r="G85" s="178"/>
    </row>
    <row r="86" spans="1:7" s="42" customFormat="1" ht="10.199999999999999">
      <c r="A86" s="182"/>
      <c r="B86" s="179">
        <v>2017</v>
      </c>
      <c r="C86" s="218">
        <v>110.468</v>
      </c>
      <c r="D86" s="287">
        <v>53.140999999999998</v>
      </c>
      <c r="E86" s="287">
        <v>57.326999999999998</v>
      </c>
      <c r="F86" s="182"/>
      <c r="G86" s="182"/>
    </row>
    <row r="87" spans="1:7" s="42" customFormat="1" ht="10.199999999999999">
      <c r="A87" s="178"/>
      <c r="B87" s="179">
        <v>2016</v>
      </c>
      <c r="C87" s="218">
        <v>105.887</v>
      </c>
      <c r="D87" s="218">
        <v>52.015999999999998</v>
      </c>
      <c r="E87" s="218">
        <v>53.871000000000002</v>
      </c>
      <c r="F87" s="178"/>
      <c r="G87" s="178"/>
    </row>
    <row r="88" spans="1:7" s="42" customFormat="1" ht="10.199999999999999">
      <c r="A88" s="178"/>
      <c r="B88" s="179">
        <v>2015</v>
      </c>
      <c r="C88" s="180">
        <v>99.962000000000003</v>
      </c>
      <c r="D88" s="179">
        <v>49.896000000000001</v>
      </c>
      <c r="E88" s="179">
        <v>50.066000000000003</v>
      </c>
      <c r="F88" s="178"/>
      <c r="G88" s="178"/>
    </row>
    <row r="89" spans="1:7" s="42" customFormat="1" ht="10.199999999999999">
      <c r="A89" s="178"/>
      <c r="B89" s="179">
        <v>2014</v>
      </c>
      <c r="C89" s="180">
        <v>105.53700000000001</v>
      </c>
      <c r="D89" s="179">
        <v>52.393000000000001</v>
      </c>
      <c r="E89" s="179">
        <v>53.143999999999998</v>
      </c>
      <c r="F89" s="178"/>
      <c r="G89" s="178"/>
    </row>
    <row r="90" spans="1:7" s="42" customFormat="1" ht="10.199999999999999">
      <c r="A90" s="178"/>
      <c r="B90" s="179">
        <v>2013</v>
      </c>
      <c r="C90" s="180">
        <v>105.117</v>
      </c>
      <c r="D90" s="179">
        <v>53.688000000000002</v>
      </c>
      <c r="E90" s="179">
        <v>51.429000000000002</v>
      </c>
      <c r="F90" s="178"/>
      <c r="G90" s="178"/>
    </row>
    <row r="91" spans="1:7" s="42" customFormat="1" ht="10.199999999999999">
      <c r="A91" s="178"/>
      <c r="B91" s="179">
        <v>2012</v>
      </c>
      <c r="C91" s="180">
        <v>105.12</v>
      </c>
      <c r="D91" s="179">
        <v>54.654000000000003</v>
      </c>
      <c r="E91" s="179">
        <v>50.466000000000001</v>
      </c>
      <c r="F91" s="178"/>
      <c r="G91" s="178"/>
    </row>
    <row r="92" spans="1:7" s="42" customFormat="1" ht="10.199999999999999">
      <c r="A92" s="178"/>
      <c r="B92" s="179">
        <v>2011</v>
      </c>
      <c r="C92" s="180">
        <v>115.452</v>
      </c>
      <c r="D92" s="179">
        <v>62.686999999999998</v>
      </c>
      <c r="E92" s="179">
        <v>52.765000000000001</v>
      </c>
      <c r="F92" s="178"/>
      <c r="G92" s="178"/>
    </row>
    <row r="93" spans="1:7" s="42" customFormat="1" ht="10.199999999999999">
      <c r="A93" s="178"/>
      <c r="B93" s="179">
        <v>2010</v>
      </c>
      <c r="C93" s="180">
        <v>109.32599999999999</v>
      </c>
      <c r="D93" s="179">
        <v>59.517000000000003</v>
      </c>
      <c r="E93" s="179">
        <v>49.808999999999997</v>
      </c>
      <c r="F93" s="178"/>
      <c r="G93" s="178"/>
    </row>
    <row r="94" spans="1:7" s="42" customFormat="1" ht="10.199999999999999">
      <c r="A94" s="178"/>
      <c r="B94" s="179">
        <v>2009</v>
      </c>
      <c r="C94" s="180">
        <v>93.239000000000004</v>
      </c>
      <c r="D94" s="179">
        <v>50.389000000000003</v>
      </c>
      <c r="E94" s="179">
        <v>42.85</v>
      </c>
      <c r="F94" s="178"/>
      <c r="G94" s="178"/>
    </row>
    <row r="95" spans="1:7" s="42" customFormat="1" ht="10.199999999999999">
      <c r="A95" s="178"/>
      <c r="B95" s="179">
        <v>2008</v>
      </c>
      <c r="C95" s="180">
        <v>114.72499999999999</v>
      </c>
      <c r="D95" s="179">
        <v>64.266999999999996</v>
      </c>
      <c r="E95" s="179">
        <v>50.457999999999998</v>
      </c>
      <c r="F95" s="178"/>
      <c r="G95" s="178"/>
    </row>
    <row r="96" spans="1:7" s="42" customFormat="1" ht="10.199999999999999">
      <c r="A96" s="178"/>
      <c r="B96" s="179">
        <v>2007</v>
      </c>
      <c r="C96" s="180">
        <v>114.819</v>
      </c>
      <c r="D96" s="179">
        <v>64.025000000000006</v>
      </c>
      <c r="E96" s="179">
        <v>50.793999999999997</v>
      </c>
      <c r="F96" s="178"/>
      <c r="G96" s="178"/>
    </row>
    <row r="97" spans="1:7" s="42" customFormat="1" ht="10.199999999999999">
      <c r="A97" s="178"/>
      <c r="B97" s="179">
        <v>2006</v>
      </c>
      <c r="C97" s="180">
        <v>110.536</v>
      </c>
      <c r="D97" s="179">
        <v>60.234999999999999</v>
      </c>
      <c r="E97" s="179">
        <v>50.301000000000002</v>
      </c>
      <c r="F97" s="178"/>
      <c r="G97" s="178"/>
    </row>
    <row r="98" spans="1:7" s="42" customFormat="1" ht="10.199999999999999">
      <c r="A98" s="178"/>
      <c r="B98" s="179">
        <v>2005</v>
      </c>
      <c r="C98" s="180">
        <v>100</v>
      </c>
      <c r="D98" s="179">
        <v>55</v>
      </c>
      <c r="E98" s="179">
        <v>45</v>
      </c>
      <c r="F98" s="178"/>
      <c r="G98" s="178"/>
    </row>
    <row r="99" spans="1:7" s="42" customFormat="1" ht="10.199999999999999">
      <c r="A99" s="178"/>
      <c r="B99" s="179">
        <v>2004</v>
      </c>
      <c r="C99" s="180">
        <v>107</v>
      </c>
      <c r="D99" s="179">
        <v>58</v>
      </c>
      <c r="E99" s="179">
        <v>48</v>
      </c>
      <c r="F99" s="178"/>
      <c r="G99" s="178"/>
    </row>
    <row r="100" spans="1:7" s="42" customFormat="1" ht="10.199999999999999">
      <c r="A100" s="178"/>
      <c r="B100" s="179">
        <v>2003</v>
      </c>
      <c r="C100" s="180">
        <v>104</v>
      </c>
      <c r="D100" s="179">
        <v>57</v>
      </c>
      <c r="E100" s="179">
        <v>47</v>
      </c>
      <c r="F100" s="178"/>
      <c r="G100" s="178"/>
    </row>
    <row r="101" spans="1:7" s="42" customFormat="1" ht="10.199999999999999">
      <c r="A101" s="178"/>
      <c r="B101" s="179">
        <v>2002</v>
      </c>
      <c r="C101" s="180">
        <v>99</v>
      </c>
      <c r="D101" s="180">
        <v>52</v>
      </c>
      <c r="E101" s="180">
        <v>48</v>
      </c>
      <c r="F101" s="178"/>
      <c r="G101" s="178"/>
    </row>
    <row r="102" spans="1:7" s="42" customFormat="1" ht="10.199999999999999">
      <c r="A102" s="178"/>
      <c r="B102" s="179">
        <v>2001</v>
      </c>
      <c r="C102" s="218">
        <v>96</v>
      </c>
      <c r="D102" s="218">
        <v>51</v>
      </c>
      <c r="E102" s="218">
        <v>45</v>
      </c>
      <c r="F102" s="178"/>
      <c r="G102" s="178"/>
    </row>
    <row r="103" spans="1:7" s="42" customFormat="1" ht="10.199999999999999">
      <c r="A103" s="178"/>
      <c r="B103" s="179">
        <v>2000</v>
      </c>
      <c r="C103" s="218">
        <v>81</v>
      </c>
      <c r="D103" s="218">
        <v>41</v>
      </c>
      <c r="E103" s="218">
        <v>40</v>
      </c>
      <c r="F103" s="178"/>
      <c r="G103" s="178"/>
    </row>
    <row r="104" spans="1:7" s="42" customFormat="1" ht="10.199999999999999">
      <c r="A104" s="178"/>
      <c r="B104" s="179">
        <v>1999</v>
      </c>
      <c r="C104" s="218">
        <v>77</v>
      </c>
      <c r="D104" s="218">
        <v>38</v>
      </c>
      <c r="E104" s="218">
        <v>39</v>
      </c>
      <c r="F104" s="178"/>
      <c r="G104" s="178"/>
    </row>
    <row r="105" spans="1:7" s="42" customFormat="1" ht="10.199999999999999">
      <c r="A105" s="886" t="s">
        <v>1338</v>
      </c>
      <c r="B105" s="886"/>
      <c r="C105" s="886"/>
      <c r="D105" s="886"/>
      <c r="E105" s="886"/>
      <c r="F105" s="886"/>
      <c r="G105" s="886"/>
    </row>
    <row r="106" spans="1:7" s="42" customFormat="1" ht="12.75" customHeight="1">
      <c r="A106" s="849" t="s">
        <v>1488</v>
      </c>
      <c r="B106" s="850"/>
      <c r="C106" s="850"/>
      <c r="D106" s="850"/>
      <c r="E106" s="850"/>
      <c r="F106" s="850"/>
      <c r="G106" s="850"/>
    </row>
    <row r="107" spans="1:7" s="42" customFormat="1" ht="10.199999999999999">
      <c r="A107" s="851" t="s">
        <v>1339</v>
      </c>
      <c r="B107" s="851"/>
      <c r="C107" s="851"/>
      <c r="D107" s="851"/>
      <c r="E107" s="851"/>
      <c r="F107" s="851"/>
      <c r="G107" s="851"/>
    </row>
    <row r="108" spans="1:7" s="42" customFormat="1" ht="10.199999999999999">
      <c r="A108" s="852" t="s">
        <v>1489</v>
      </c>
      <c r="B108" s="852"/>
      <c r="C108" s="852"/>
      <c r="D108" s="852"/>
      <c r="E108" s="852"/>
      <c r="F108" s="852"/>
      <c r="G108" s="852"/>
    </row>
    <row r="109" spans="1:7" s="42" customFormat="1" ht="15" customHeight="1">
      <c r="A109" s="853" t="s">
        <v>415</v>
      </c>
      <c r="B109" s="853"/>
      <c r="C109" s="853"/>
      <c r="D109" s="853"/>
      <c r="E109" s="853"/>
      <c r="F109" s="853"/>
      <c r="G109" s="853"/>
    </row>
    <row r="110" spans="1:7" s="42" customFormat="1" ht="10.199999999999999">
      <c r="A110" s="178"/>
      <c r="B110" s="178"/>
      <c r="C110" s="178"/>
      <c r="D110" s="178"/>
      <c r="E110" s="178"/>
      <c r="F110" s="178"/>
      <c r="G110" s="178"/>
    </row>
    <row r="111" spans="1:7" s="42" customFormat="1" ht="10.199999999999999">
      <c r="A111" s="178"/>
      <c r="B111" s="181"/>
      <c r="C111" s="181"/>
      <c r="D111" s="183"/>
      <c r="E111" s="181"/>
      <c r="F111" s="178"/>
      <c r="G111" s="178"/>
    </row>
    <row r="112" spans="1:7" s="42" customFormat="1" ht="10.199999999999999">
      <c r="A112" s="178"/>
      <c r="B112" s="181"/>
      <c r="C112" s="181"/>
      <c r="D112" s="183"/>
      <c r="E112" s="181"/>
      <c r="F112" s="178"/>
      <c r="G112" s="178"/>
    </row>
    <row r="113" spans="1:7" s="42" customFormat="1" ht="10.199999999999999">
      <c r="A113" s="182"/>
      <c r="B113" s="181"/>
      <c r="C113" s="181"/>
      <c r="D113" s="183"/>
      <c r="E113" s="181"/>
      <c r="F113" s="178"/>
      <c r="G113" s="178"/>
    </row>
  </sheetData>
  <mergeCells count="6">
    <mergeCell ref="A109:G109"/>
    <mergeCell ref="A3:E3"/>
    <mergeCell ref="A105:G105"/>
    <mergeCell ref="A106:G106"/>
    <mergeCell ref="A107:G107"/>
    <mergeCell ref="A108:G108"/>
  </mergeCells>
  <hyperlinks>
    <hyperlink ref="A106" r:id="rId1" display="Källa övriga nordiska länder: Eurostats databas mars 2016" xr:uid="{D0C1CF68-6A97-4AB4-88FE-CE7F0E7F4426}"/>
    <hyperlink ref="A106:G106" r:id="rId2" display="Övriga nordiska länders uppgifter enligt Eurostats databas maj 2021" xr:uid="{FABF19F4-7A21-44AC-8531-7ACC12887413}"/>
    <hyperlink ref="A108:G108" r:id="rId3" display="Other nordic countries data from Eurostat´s database of May 2021" xr:uid="{49C97BAB-264D-499D-A4C3-EC13BC42172C}"/>
  </hyperlinks>
  <pageMargins left="0.70866141732283472" right="0.70866141732283472" top="0.74803149606299213" bottom="0.74803149606299213" header="0.31496062992125984" footer="0.31496062992125984"/>
  <pageSetup paperSize="9" orientation="portrait"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dimension ref="A1:AC53"/>
  <sheetViews>
    <sheetView showGridLines="0" zoomScaleNormal="100" zoomScaleSheetLayoutView="100" workbookViewId="0"/>
  </sheetViews>
  <sheetFormatPr defaultRowHeight="13.2"/>
  <cols>
    <col min="1" max="1" width="2" style="59" customWidth="1"/>
    <col min="2" max="2" width="4.33203125" style="90" customWidth="1"/>
    <col min="3" max="3" width="12.6640625" style="54" customWidth="1"/>
    <col min="4" max="4" width="8.6640625" style="91" customWidth="1"/>
    <col min="5" max="5" width="1.33203125" style="91" customWidth="1"/>
    <col min="6" max="6" width="8.6640625" style="2" customWidth="1"/>
    <col min="7" max="7" width="1.33203125" style="2" customWidth="1"/>
    <col min="8" max="8" width="8.6640625" style="2" customWidth="1"/>
    <col min="9" max="9" width="1.33203125" style="2" customWidth="1"/>
    <col min="10" max="10" width="8.6640625" style="2" customWidth="1"/>
    <col min="11" max="11" width="1.33203125" style="2" customWidth="1"/>
    <col min="12" max="12" width="8.6640625" style="2" customWidth="1"/>
    <col min="13" max="13" width="1.33203125" style="2" customWidth="1"/>
    <col min="14" max="14" width="8.6640625" style="2" customWidth="1"/>
    <col min="15" max="15" width="1.33203125" style="2" customWidth="1"/>
    <col min="16" max="16" width="8.6640625" style="2" customWidth="1"/>
    <col min="17" max="17" width="1.33203125" customWidth="1"/>
    <col min="18" max="18" width="8.6640625" style="2" customWidth="1"/>
    <col min="19" max="19" width="1.33203125" style="2" customWidth="1"/>
    <col min="20" max="20" width="8.6640625" style="2" customWidth="1"/>
    <col min="21" max="21" width="1.33203125" customWidth="1"/>
    <col min="22" max="22" width="8.6640625" customWidth="1"/>
    <col min="23" max="23" width="1.33203125" customWidth="1"/>
    <col min="24" max="24" width="8.6640625" customWidth="1"/>
    <col min="25" max="25" width="1.33203125" customWidth="1"/>
    <col min="26" max="26" width="8.6640625" customWidth="1"/>
    <col min="27" max="27" width="1.33203125" customWidth="1"/>
    <col min="28" max="28" width="8.6640625" customWidth="1"/>
    <col min="29" max="29" width="1.33203125" customWidth="1"/>
  </cols>
  <sheetData>
    <row r="1" spans="1:29" s="33" customFormat="1" ht="12.75" customHeight="1">
      <c r="A1" s="36" t="s">
        <v>1120</v>
      </c>
      <c r="B1" s="87"/>
      <c r="C1" s="35"/>
      <c r="D1" s="35"/>
      <c r="E1" s="35"/>
      <c r="F1" s="1"/>
      <c r="G1" s="1"/>
      <c r="H1" s="1"/>
      <c r="I1" s="1"/>
      <c r="J1" s="1"/>
      <c r="K1" s="1"/>
      <c r="L1" s="1"/>
      <c r="M1" s="1"/>
      <c r="N1" s="1"/>
      <c r="O1" s="1"/>
      <c r="P1" s="1"/>
      <c r="R1" s="1"/>
      <c r="S1" s="1"/>
      <c r="T1" s="1"/>
    </row>
    <row r="2" spans="1:29" s="202" customFormat="1" ht="25.5" customHeight="1">
      <c r="A2" s="889" t="s">
        <v>1340</v>
      </c>
      <c r="B2" s="869"/>
      <c r="C2" s="869"/>
      <c r="D2" s="869"/>
      <c r="E2" s="869"/>
      <c r="F2" s="869"/>
      <c r="G2" s="869"/>
      <c r="H2" s="869"/>
      <c r="I2" s="869"/>
      <c r="J2" s="869"/>
      <c r="K2" s="869"/>
      <c r="L2" s="869"/>
      <c r="M2" s="869"/>
      <c r="N2" s="869"/>
      <c r="O2" s="869"/>
      <c r="P2" s="869"/>
      <c r="R2" s="200"/>
      <c r="S2" s="200"/>
      <c r="T2" s="200"/>
    </row>
    <row r="3" spans="1:29" s="54" customFormat="1" ht="25.5" customHeight="1">
      <c r="A3" s="887" t="s">
        <v>1341</v>
      </c>
      <c r="B3" s="888"/>
      <c r="C3" s="888"/>
      <c r="D3" s="888"/>
      <c r="E3" s="888"/>
      <c r="F3" s="888"/>
      <c r="G3" s="888"/>
      <c r="H3" s="888"/>
      <c r="I3" s="888"/>
      <c r="J3" s="888"/>
      <c r="K3" s="888"/>
      <c r="L3" s="888"/>
      <c r="M3" s="888"/>
      <c r="N3" s="888"/>
      <c r="O3" s="888"/>
      <c r="P3" s="888"/>
      <c r="R3" s="7"/>
      <c r="S3" s="7"/>
      <c r="T3" s="7"/>
      <c r="U3"/>
    </row>
    <row r="4" spans="1:29">
      <c r="A4" s="146" t="s">
        <v>394</v>
      </c>
      <c r="B4" s="147"/>
      <c r="C4" s="148"/>
      <c r="D4" s="121" t="s">
        <v>273</v>
      </c>
      <c r="E4" s="123"/>
      <c r="F4" s="123"/>
      <c r="G4" s="123"/>
      <c r="H4" s="121"/>
      <c r="I4" s="121"/>
      <c r="J4" s="121"/>
      <c r="K4" s="121"/>
      <c r="L4" s="121"/>
      <c r="M4" s="121"/>
      <c r="N4" s="121"/>
      <c r="O4" s="121"/>
      <c r="P4" s="121"/>
      <c r="Q4" s="311"/>
      <c r="R4" s="121"/>
      <c r="S4" s="123"/>
      <c r="T4" s="123"/>
      <c r="U4" s="123"/>
      <c r="V4" s="121"/>
      <c r="W4" s="121"/>
      <c r="X4" s="121"/>
      <c r="Y4" s="121"/>
      <c r="Z4" s="121"/>
      <c r="AA4" s="121"/>
      <c r="AB4" s="121"/>
    </row>
    <row r="5" spans="1:29">
      <c r="A5" s="43" t="s">
        <v>93</v>
      </c>
      <c r="B5" s="44"/>
      <c r="C5" s="38"/>
      <c r="D5" s="174" t="s">
        <v>96</v>
      </c>
      <c r="E5" s="170"/>
      <c r="F5" s="170" t="s">
        <v>329</v>
      </c>
      <c r="G5" s="170"/>
      <c r="H5" s="170" t="s">
        <v>290</v>
      </c>
      <c r="I5" s="170"/>
      <c r="J5" s="170" t="s">
        <v>330</v>
      </c>
      <c r="K5" s="170"/>
      <c r="L5" s="170" t="s">
        <v>331</v>
      </c>
      <c r="M5" s="170"/>
      <c r="N5" s="170" t="s">
        <v>332</v>
      </c>
      <c r="O5" s="170"/>
      <c r="P5" s="170" t="s">
        <v>89</v>
      </c>
      <c r="R5" s="101" t="s">
        <v>304</v>
      </c>
      <c r="S5" s="101"/>
      <c r="T5" s="101" t="s">
        <v>291</v>
      </c>
      <c r="U5" s="101"/>
      <c r="V5" s="101" t="s">
        <v>305</v>
      </c>
      <c r="W5" s="101"/>
      <c r="X5" s="101" t="s">
        <v>57</v>
      </c>
      <c r="Y5" s="101"/>
      <c r="Z5" s="101" t="s">
        <v>306</v>
      </c>
      <c r="AA5" s="101"/>
      <c r="AB5" s="101" t="s">
        <v>307</v>
      </c>
    </row>
    <row r="6" spans="1:29">
      <c r="A6" s="68" t="s">
        <v>94</v>
      </c>
      <c r="B6" s="44"/>
      <c r="C6" s="38"/>
      <c r="D6" s="168" t="s">
        <v>103</v>
      </c>
      <c r="E6" s="101"/>
      <c r="F6" s="101" t="s">
        <v>308</v>
      </c>
      <c r="G6" s="101"/>
      <c r="H6" s="101" t="s">
        <v>309</v>
      </c>
      <c r="I6" s="101"/>
      <c r="J6" s="101" t="s">
        <v>310</v>
      </c>
      <c r="K6" s="101"/>
      <c r="L6" s="101" t="s">
        <v>311</v>
      </c>
      <c r="M6" s="101"/>
      <c r="N6" s="101" t="s">
        <v>312</v>
      </c>
      <c r="O6" s="101"/>
      <c r="P6" s="101" t="s">
        <v>90</v>
      </c>
      <c r="R6" s="101" t="s">
        <v>313</v>
      </c>
      <c r="S6" s="101"/>
      <c r="T6" s="101" t="s">
        <v>118</v>
      </c>
      <c r="U6" s="101"/>
      <c r="V6" s="101" t="s">
        <v>314</v>
      </c>
      <c r="W6" s="101"/>
      <c r="X6" s="101" t="s">
        <v>58</v>
      </c>
      <c r="Y6" s="101"/>
      <c r="Z6" s="101" t="s">
        <v>315</v>
      </c>
      <c r="AA6" s="101"/>
      <c r="AB6" s="101" t="s">
        <v>316</v>
      </c>
    </row>
    <row r="7" spans="1:29">
      <c r="A7" s="89" t="s">
        <v>95</v>
      </c>
      <c r="B7" s="44"/>
      <c r="C7" s="38"/>
      <c r="D7" s="142"/>
      <c r="E7" s="101"/>
      <c r="F7" s="101" t="s">
        <v>317</v>
      </c>
      <c r="G7" s="101"/>
      <c r="H7" s="101" t="s">
        <v>318</v>
      </c>
      <c r="I7" s="101"/>
      <c r="J7" s="101" t="s">
        <v>302</v>
      </c>
      <c r="K7" s="101"/>
      <c r="L7" s="101" t="s">
        <v>319</v>
      </c>
      <c r="M7" s="101"/>
      <c r="N7" s="101" t="s">
        <v>320</v>
      </c>
      <c r="O7" s="101"/>
      <c r="P7" s="101" t="s">
        <v>91</v>
      </c>
      <c r="R7" s="101" t="s">
        <v>321</v>
      </c>
      <c r="S7" s="101"/>
      <c r="T7" s="101" t="s">
        <v>322</v>
      </c>
      <c r="U7" s="101"/>
      <c r="V7" s="101" t="s">
        <v>323</v>
      </c>
      <c r="W7" s="101"/>
      <c r="X7" s="101" t="s">
        <v>59</v>
      </c>
      <c r="Y7" s="101"/>
      <c r="Z7" s="101" t="s">
        <v>324</v>
      </c>
      <c r="AA7" s="101"/>
      <c r="AB7" s="101" t="s">
        <v>325</v>
      </c>
    </row>
    <row r="8" spans="1:29">
      <c r="A8" s="68"/>
      <c r="B8" s="44"/>
      <c r="C8" s="38"/>
      <c r="D8" s="142"/>
      <c r="E8" s="101"/>
      <c r="F8" s="101" t="s">
        <v>326</v>
      </c>
      <c r="G8" s="101"/>
      <c r="H8" s="101"/>
      <c r="I8" s="101"/>
      <c r="J8" s="101"/>
      <c r="K8" s="101"/>
      <c r="L8" s="101" t="s">
        <v>124</v>
      </c>
      <c r="M8" s="101"/>
      <c r="N8" s="101" t="s">
        <v>327</v>
      </c>
      <c r="O8" s="101"/>
      <c r="P8" s="101"/>
      <c r="R8" s="101" t="s">
        <v>322</v>
      </c>
      <c r="S8" s="101"/>
      <c r="T8" s="101"/>
      <c r="U8" s="101"/>
      <c r="V8" s="101"/>
      <c r="W8" s="101"/>
      <c r="X8" s="101" t="s">
        <v>60</v>
      </c>
      <c r="Y8" s="101"/>
      <c r="Z8" s="101" t="s">
        <v>328</v>
      </c>
      <c r="AA8" s="101"/>
      <c r="AB8" s="101" t="s">
        <v>124</v>
      </c>
    </row>
    <row r="9" spans="1:29">
      <c r="A9" s="780"/>
      <c r="B9" s="45"/>
      <c r="C9" s="41"/>
      <c r="D9" s="143"/>
      <c r="E9" s="169"/>
      <c r="F9" s="169"/>
      <c r="G9" s="169"/>
      <c r="H9" s="169"/>
      <c r="I9" s="169"/>
      <c r="J9" s="169"/>
      <c r="K9" s="169"/>
      <c r="L9" s="169"/>
      <c r="M9" s="169"/>
      <c r="N9" s="169" t="s">
        <v>61</v>
      </c>
      <c r="O9" s="169"/>
      <c r="P9" s="169"/>
      <c r="R9" s="101"/>
      <c r="S9" s="101"/>
      <c r="T9" s="101"/>
      <c r="U9" s="101"/>
      <c r="V9" s="101"/>
      <c r="W9" s="101"/>
      <c r="X9" s="101" t="s">
        <v>62</v>
      </c>
      <c r="Y9" s="101"/>
      <c r="Z9" s="101"/>
      <c r="AA9" s="101"/>
      <c r="AB9" s="101" t="s">
        <v>63</v>
      </c>
    </row>
    <row r="10" spans="1:29">
      <c r="A10" s="68"/>
      <c r="B10" s="44"/>
      <c r="C10" s="38"/>
      <c r="D10" s="20"/>
      <c r="E10" s="241"/>
      <c r="F10" s="20"/>
      <c r="G10" s="241"/>
      <c r="H10" s="12"/>
      <c r="I10" s="241"/>
      <c r="J10" s="12"/>
      <c r="K10" s="241"/>
      <c r="L10" s="12"/>
      <c r="M10" s="241"/>
      <c r="N10" s="12"/>
      <c r="O10" s="241"/>
      <c r="P10" s="12"/>
      <c r="Q10" s="742"/>
      <c r="R10" s="778"/>
      <c r="S10" s="778"/>
      <c r="T10" s="779"/>
      <c r="U10" s="779"/>
      <c r="V10" s="779"/>
      <c r="W10" s="779"/>
      <c r="X10" s="779"/>
      <c r="Y10" s="779"/>
      <c r="Z10" s="779"/>
      <c r="AA10" s="779"/>
      <c r="AB10" s="779"/>
    </row>
    <row r="11" spans="1:29">
      <c r="A11" s="42" t="s">
        <v>282</v>
      </c>
      <c r="B11" s="44"/>
      <c r="C11" s="38"/>
      <c r="D11" s="320">
        <v>185356</v>
      </c>
      <c r="E11" s="327" t="s">
        <v>186</v>
      </c>
      <c r="F11" s="410">
        <v>25176</v>
      </c>
      <c r="G11" s="327"/>
      <c r="H11" s="410" t="s">
        <v>414</v>
      </c>
      <c r="I11" s="327" t="s">
        <v>186</v>
      </c>
      <c r="J11" s="410">
        <v>40210</v>
      </c>
      <c r="K11" s="327"/>
      <c r="L11" s="410" t="s">
        <v>414</v>
      </c>
      <c r="M11" s="327" t="s">
        <v>186</v>
      </c>
      <c r="N11" s="410">
        <v>2972</v>
      </c>
      <c r="O11" s="327"/>
      <c r="P11" s="410">
        <v>65421</v>
      </c>
      <c r="Q11" s="241"/>
      <c r="R11" s="410">
        <v>2825</v>
      </c>
      <c r="S11" s="327"/>
      <c r="T11" s="410">
        <v>15405</v>
      </c>
      <c r="U11" s="327"/>
      <c r="V11" s="410" t="s">
        <v>414</v>
      </c>
      <c r="W11" s="327" t="s">
        <v>186</v>
      </c>
      <c r="X11" s="410">
        <v>33347</v>
      </c>
      <c r="Y11" s="327"/>
      <c r="Z11" s="410" t="s">
        <v>414</v>
      </c>
      <c r="AA11" s="327" t="s">
        <v>186</v>
      </c>
      <c r="AB11" s="410" t="s">
        <v>414</v>
      </c>
      <c r="AC11" t="s">
        <v>186</v>
      </c>
    </row>
    <row r="12" spans="1:29">
      <c r="A12" s="42" t="s">
        <v>189</v>
      </c>
      <c r="B12" s="44"/>
      <c r="C12" s="38"/>
      <c r="D12" s="320">
        <v>15727</v>
      </c>
      <c r="E12" s="327" t="s">
        <v>186</v>
      </c>
      <c r="F12" s="410" t="s">
        <v>414</v>
      </c>
      <c r="G12" s="327" t="s">
        <v>186</v>
      </c>
      <c r="H12" s="410" t="s">
        <v>414</v>
      </c>
      <c r="I12" s="327" t="s">
        <v>186</v>
      </c>
      <c r="J12" s="410">
        <v>14404</v>
      </c>
      <c r="K12" s="327"/>
      <c r="L12" s="410" t="s">
        <v>414</v>
      </c>
      <c r="M12" s="327" t="s">
        <v>186</v>
      </c>
      <c r="N12" s="410" t="s">
        <v>414</v>
      </c>
      <c r="O12" s="327"/>
      <c r="P12" s="410" t="s">
        <v>414</v>
      </c>
      <c r="Q12" s="241"/>
      <c r="R12" s="410" t="s">
        <v>414</v>
      </c>
      <c r="S12" s="327"/>
      <c r="T12" s="410">
        <v>1323</v>
      </c>
      <c r="U12" s="327"/>
      <c r="V12" s="410" t="s">
        <v>414</v>
      </c>
      <c r="W12" s="327" t="s">
        <v>186</v>
      </c>
      <c r="X12" s="410" t="s">
        <v>414</v>
      </c>
      <c r="Y12" s="327"/>
      <c r="Z12" s="410" t="s">
        <v>414</v>
      </c>
      <c r="AA12" s="327" t="s">
        <v>186</v>
      </c>
      <c r="AB12" s="410" t="s">
        <v>414</v>
      </c>
      <c r="AC12" t="s">
        <v>186</v>
      </c>
    </row>
    <row r="13" spans="1:29">
      <c r="A13" s="42" t="s">
        <v>190</v>
      </c>
      <c r="B13" s="44"/>
      <c r="C13" s="38"/>
      <c r="D13" s="320">
        <v>64982</v>
      </c>
      <c r="E13" s="327" t="s">
        <v>186</v>
      </c>
      <c r="F13" s="410">
        <v>15050</v>
      </c>
      <c r="G13" s="327"/>
      <c r="H13" s="410">
        <v>8478</v>
      </c>
      <c r="I13" s="327"/>
      <c r="J13" s="410" t="s">
        <v>1006</v>
      </c>
      <c r="K13" s="327" t="s">
        <v>448</v>
      </c>
      <c r="L13" s="410" t="s">
        <v>1006</v>
      </c>
      <c r="M13" s="327" t="s">
        <v>448</v>
      </c>
      <c r="N13" s="410" t="s">
        <v>414</v>
      </c>
      <c r="O13" s="327"/>
      <c r="P13" s="410">
        <v>21764</v>
      </c>
      <c r="Q13" s="241"/>
      <c r="R13" s="410" t="s">
        <v>414</v>
      </c>
      <c r="S13" s="327"/>
      <c r="T13" s="410" t="s">
        <v>414</v>
      </c>
      <c r="U13" s="327"/>
      <c r="V13" s="410" t="s">
        <v>414</v>
      </c>
      <c r="W13" s="327"/>
      <c r="X13" s="410">
        <v>8529</v>
      </c>
      <c r="Y13" s="327"/>
      <c r="Z13" s="410" t="s">
        <v>414</v>
      </c>
      <c r="AA13" s="327" t="s">
        <v>186</v>
      </c>
      <c r="AB13" s="410" t="s">
        <v>414</v>
      </c>
      <c r="AC13" t="s">
        <v>186</v>
      </c>
    </row>
    <row r="14" spans="1:29">
      <c r="A14" s="42" t="s">
        <v>191</v>
      </c>
      <c r="B14" s="44"/>
      <c r="C14" s="38"/>
      <c r="D14" s="320">
        <v>214117</v>
      </c>
      <c r="E14" s="327" t="s">
        <v>186</v>
      </c>
      <c r="F14" s="410" t="s">
        <v>414</v>
      </c>
      <c r="G14" s="327" t="s">
        <v>186</v>
      </c>
      <c r="H14" s="410">
        <v>34494</v>
      </c>
      <c r="I14" s="327"/>
      <c r="J14" s="410">
        <v>10574</v>
      </c>
      <c r="K14" s="327"/>
      <c r="L14" s="410" t="s">
        <v>414</v>
      </c>
      <c r="M14" s="327"/>
      <c r="N14" s="410">
        <v>1710</v>
      </c>
      <c r="O14" s="327"/>
      <c r="P14" s="410">
        <v>23191</v>
      </c>
      <c r="Q14" s="241"/>
      <c r="R14" s="410" t="s">
        <v>414</v>
      </c>
      <c r="S14" s="327"/>
      <c r="T14" s="410" t="s">
        <v>1006</v>
      </c>
      <c r="U14" s="327" t="s">
        <v>448</v>
      </c>
      <c r="V14" s="410">
        <v>2307</v>
      </c>
      <c r="W14" s="327"/>
      <c r="X14" s="410">
        <v>130287</v>
      </c>
      <c r="Y14" s="327"/>
      <c r="Z14" s="410" t="s">
        <v>1006</v>
      </c>
      <c r="AA14" s="327" t="s">
        <v>448</v>
      </c>
      <c r="AB14" s="410" t="s">
        <v>414</v>
      </c>
      <c r="AC14" t="s">
        <v>186</v>
      </c>
    </row>
    <row r="15" spans="1:29">
      <c r="A15" s="42" t="s">
        <v>192</v>
      </c>
      <c r="B15" s="44"/>
      <c r="C15" s="38"/>
      <c r="D15" s="320">
        <v>43524</v>
      </c>
      <c r="E15" s="327" t="s">
        <v>186</v>
      </c>
      <c r="F15" s="410" t="s">
        <v>414</v>
      </c>
      <c r="G15" s="327" t="s">
        <v>186</v>
      </c>
      <c r="H15" s="410">
        <v>16602</v>
      </c>
      <c r="I15" s="327"/>
      <c r="J15" s="410">
        <v>1767</v>
      </c>
      <c r="K15" s="327"/>
      <c r="L15" s="410" t="s">
        <v>414</v>
      </c>
      <c r="M15" s="327"/>
      <c r="N15" s="410" t="s">
        <v>414</v>
      </c>
      <c r="O15" s="327"/>
      <c r="P15" s="410">
        <v>1563</v>
      </c>
      <c r="Q15" s="241"/>
      <c r="R15" s="410" t="s">
        <v>414</v>
      </c>
      <c r="S15" s="327"/>
      <c r="T15" s="410">
        <v>1696</v>
      </c>
      <c r="U15" s="327"/>
      <c r="V15" s="410">
        <v>18925</v>
      </c>
      <c r="W15" s="327"/>
      <c r="X15" s="410">
        <v>2971</v>
      </c>
      <c r="Y15" s="327"/>
      <c r="Z15" s="410" t="s">
        <v>414</v>
      </c>
      <c r="AA15" s="327"/>
      <c r="AB15" s="410" t="s">
        <v>414</v>
      </c>
      <c r="AC15" t="s">
        <v>186</v>
      </c>
    </row>
    <row r="16" spans="1:29">
      <c r="A16" s="42" t="s">
        <v>97</v>
      </c>
      <c r="B16" s="44"/>
      <c r="C16" s="38"/>
      <c r="D16" s="320">
        <v>147499</v>
      </c>
      <c r="E16" s="327" t="s">
        <v>186</v>
      </c>
      <c r="F16" s="410">
        <v>37330</v>
      </c>
      <c r="G16" s="327"/>
      <c r="H16" s="410" t="s">
        <v>414</v>
      </c>
      <c r="I16" s="327"/>
      <c r="J16" s="410">
        <v>27065</v>
      </c>
      <c r="K16" s="327"/>
      <c r="L16" s="410" t="s">
        <v>1006</v>
      </c>
      <c r="M16" s="327" t="s">
        <v>448</v>
      </c>
      <c r="N16" s="410">
        <v>2210</v>
      </c>
      <c r="O16" s="327"/>
      <c r="P16" s="410">
        <v>32068</v>
      </c>
      <c r="Q16" s="241"/>
      <c r="R16" s="410" t="s">
        <v>414</v>
      </c>
      <c r="S16" s="327"/>
      <c r="T16" s="410">
        <v>2368</v>
      </c>
      <c r="U16" s="327"/>
      <c r="V16" s="410" t="s">
        <v>414</v>
      </c>
      <c r="W16" s="327"/>
      <c r="X16" s="410">
        <v>32132</v>
      </c>
      <c r="Y16" s="327"/>
      <c r="Z16" s="410" t="s">
        <v>1006</v>
      </c>
      <c r="AA16" s="327" t="s">
        <v>448</v>
      </c>
      <c r="AB16" s="410" t="s">
        <v>414</v>
      </c>
      <c r="AC16" t="s">
        <v>186</v>
      </c>
    </row>
    <row r="17" spans="1:29">
      <c r="A17" s="42" t="s">
        <v>193</v>
      </c>
      <c r="B17" s="44"/>
      <c r="C17" s="38"/>
      <c r="D17" s="320">
        <v>55193</v>
      </c>
      <c r="E17" s="327" t="s">
        <v>186</v>
      </c>
      <c r="F17" s="410" t="s">
        <v>414</v>
      </c>
      <c r="G17" s="327" t="s">
        <v>186</v>
      </c>
      <c r="H17" s="410">
        <v>843</v>
      </c>
      <c r="I17" s="327"/>
      <c r="J17" s="410">
        <v>3890</v>
      </c>
      <c r="K17" s="327"/>
      <c r="L17" s="410" t="s">
        <v>1006</v>
      </c>
      <c r="M17" s="327" t="s">
        <v>448</v>
      </c>
      <c r="N17" s="410" t="s">
        <v>414</v>
      </c>
      <c r="O17" s="327"/>
      <c r="P17" s="410">
        <v>19719</v>
      </c>
      <c r="Q17" s="241"/>
      <c r="R17" s="410" t="s">
        <v>1006</v>
      </c>
      <c r="S17" s="327" t="s">
        <v>448</v>
      </c>
      <c r="T17" s="410">
        <v>8355</v>
      </c>
      <c r="U17" s="327"/>
      <c r="V17" s="410">
        <v>2816</v>
      </c>
      <c r="W17" s="327"/>
      <c r="X17" s="410">
        <v>17941</v>
      </c>
      <c r="Y17" s="327"/>
      <c r="Z17" s="410" t="s">
        <v>1006</v>
      </c>
      <c r="AA17" s="327" t="s">
        <v>448</v>
      </c>
      <c r="AB17" s="410" t="s">
        <v>414</v>
      </c>
      <c r="AC17" t="s">
        <v>186</v>
      </c>
    </row>
    <row r="18" spans="1:29">
      <c r="A18" s="42" t="s">
        <v>194</v>
      </c>
      <c r="B18" s="44"/>
      <c r="C18" s="38"/>
      <c r="D18" s="320">
        <v>75981</v>
      </c>
      <c r="E18" s="327" t="s">
        <v>186</v>
      </c>
      <c r="F18" s="410">
        <v>2795</v>
      </c>
      <c r="G18" s="327"/>
      <c r="H18" s="410" t="s">
        <v>414</v>
      </c>
      <c r="I18" s="327"/>
      <c r="J18" s="410">
        <v>6212</v>
      </c>
      <c r="K18" s="327"/>
      <c r="L18" s="410" t="s">
        <v>1006</v>
      </c>
      <c r="M18" s="327" t="s">
        <v>448</v>
      </c>
      <c r="N18" s="410" t="s">
        <v>1006</v>
      </c>
      <c r="O18" s="327" t="s">
        <v>448</v>
      </c>
      <c r="P18" s="410">
        <v>15743</v>
      </c>
      <c r="Q18" s="241" t="s">
        <v>186</v>
      </c>
      <c r="R18" s="410">
        <v>6267</v>
      </c>
      <c r="S18" s="327"/>
      <c r="T18" s="410">
        <v>4983</v>
      </c>
      <c r="U18" s="327"/>
      <c r="V18" s="410">
        <v>7620</v>
      </c>
      <c r="W18" s="327"/>
      <c r="X18" s="410">
        <v>18926</v>
      </c>
      <c r="Y18" s="327"/>
      <c r="Z18" s="410" t="s">
        <v>1006</v>
      </c>
      <c r="AA18" s="327" t="s">
        <v>448</v>
      </c>
      <c r="AB18" s="410" t="s">
        <v>414</v>
      </c>
      <c r="AC18" t="s">
        <v>186</v>
      </c>
    </row>
    <row r="19" spans="1:29">
      <c r="A19" s="42" t="s">
        <v>195</v>
      </c>
      <c r="B19" s="44"/>
      <c r="C19" s="38"/>
      <c r="D19" s="320">
        <v>42493</v>
      </c>
      <c r="E19" s="327" t="s">
        <v>186</v>
      </c>
      <c r="F19" s="410" t="s">
        <v>414</v>
      </c>
      <c r="G19" s="327" t="s">
        <v>186</v>
      </c>
      <c r="H19" s="410" t="s">
        <v>414</v>
      </c>
      <c r="I19" s="327"/>
      <c r="J19" s="410">
        <v>2830</v>
      </c>
      <c r="K19" s="327"/>
      <c r="L19" s="410" t="s">
        <v>1006</v>
      </c>
      <c r="M19" s="327" t="s">
        <v>448</v>
      </c>
      <c r="N19" s="410">
        <v>4960</v>
      </c>
      <c r="O19" s="327"/>
      <c r="P19" s="410">
        <v>25251</v>
      </c>
      <c r="Q19" s="241" t="s">
        <v>186</v>
      </c>
      <c r="R19" s="410">
        <v>3910</v>
      </c>
      <c r="S19" s="327"/>
      <c r="T19" s="410">
        <v>3509</v>
      </c>
      <c r="U19" s="327"/>
      <c r="V19" s="410" t="s">
        <v>1006</v>
      </c>
      <c r="W19" s="327" t="s">
        <v>448</v>
      </c>
      <c r="X19" s="410">
        <v>2033</v>
      </c>
      <c r="Y19" s="327"/>
      <c r="Z19" s="410" t="s">
        <v>414</v>
      </c>
      <c r="AA19" s="327"/>
      <c r="AB19" s="410" t="s">
        <v>414</v>
      </c>
      <c r="AC19" t="s">
        <v>186</v>
      </c>
    </row>
    <row r="20" spans="1:29">
      <c r="A20" s="42" t="s">
        <v>98</v>
      </c>
      <c r="B20" s="44"/>
      <c r="C20" s="38"/>
      <c r="D20" s="320">
        <v>1852603</v>
      </c>
      <c r="E20" s="327" t="s">
        <v>186</v>
      </c>
      <c r="F20" s="410">
        <v>254903</v>
      </c>
      <c r="G20" s="327"/>
      <c r="H20" s="410">
        <v>82236</v>
      </c>
      <c r="I20" s="327"/>
      <c r="J20" s="410">
        <v>147477</v>
      </c>
      <c r="K20" s="327"/>
      <c r="L20" s="410">
        <v>165905</v>
      </c>
      <c r="M20" s="327"/>
      <c r="N20" s="410">
        <v>49578</v>
      </c>
      <c r="O20" s="327"/>
      <c r="P20" s="410">
        <v>450637</v>
      </c>
      <c r="Q20" s="241" t="s">
        <v>186</v>
      </c>
      <c r="R20" s="410">
        <v>92523</v>
      </c>
      <c r="S20" s="327"/>
      <c r="T20" s="410">
        <v>512247</v>
      </c>
      <c r="U20" s="327"/>
      <c r="V20" s="410">
        <v>97097</v>
      </c>
      <c r="W20" s="327"/>
      <c r="X20" s="410" t="s">
        <v>414</v>
      </c>
      <c r="Y20" s="327"/>
      <c r="Z20" s="410" t="s">
        <v>414</v>
      </c>
      <c r="AA20" s="327"/>
      <c r="AB20" s="410" t="s">
        <v>414</v>
      </c>
      <c r="AC20" t="s">
        <v>186</v>
      </c>
    </row>
    <row r="21" spans="1:29">
      <c r="A21" s="42" t="s">
        <v>196</v>
      </c>
      <c r="B21" s="44"/>
      <c r="C21" s="38"/>
      <c r="D21" s="320">
        <v>1148804</v>
      </c>
      <c r="E21" s="327" t="s">
        <v>186</v>
      </c>
      <c r="F21" s="410" t="s">
        <v>1006</v>
      </c>
      <c r="G21" s="327" t="s">
        <v>448</v>
      </c>
      <c r="H21" s="410" t="s">
        <v>1006</v>
      </c>
      <c r="I21" s="327" t="s">
        <v>448</v>
      </c>
      <c r="J21" s="410" t="s">
        <v>1006</v>
      </c>
      <c r="K21" s="327" t="s">
        <v>448</v>
      </c>
      <c r="L21" s="410" t="s">
        <v>1006</v>
      </c>
      <c r="M21" s="327" t="s">
        <v>448</v>
      </c>
      <c r="N21" s="410" t="s">
        <v>1006</v>
      </c>
      <c r="O21" s="327" t="s">
        <v>448</v>
      </c>
      <c r="P21" s="410">
        <v>281213</v>
      </c>
      <c r="Q21" s="241" t="s">
        <v>186</v>
      </c>
      <c r="R21" s="410" t="s">
        <v>1006</v>
      </c>
      <c r="S21" s="327" t="s">
        <v>448</v>
      </c>
      <c r="T21" s="410" t="s">
        <v>1006</v>
      </c>
      <c r="U21" s="327" t="s">
        <v>448</v>
      </c>
      <c r="V21" s="410" t="s">
        <v>1006</v>
      </c>
      <c r="W21" s="327" t="s">
        <v>448</v>
      </c>
      <c r="X21" s="410" t="s">
        <v>414</v>
      </c>
      <c r="Y21" s="327"/>
      <c r="Z21" s="410" t="s">
        <v>414</v>
      </c>
      <c r="AA21" s="327"/>
      <c r="AB21" s="410" t="s">
        <v>414</v>
      </c>
      <c r="AC21" t="s">
        <v>186</v>
      </c>
    </row>
    <row r="22" spans="1:29">
      <c r="A22" s="42" t="s">
        <v>197</v>
      </c>
      <c r="B22" s="44"/>
      <c r="C22" s="38"/>
      <c r="D22" s="320" t="s">
        <v>414</v>
      </c>
      <c r="E22" s="327" t="s">
        <v>186</v>
      </c>
      <c r="F22" s="410" t="s">
        <v>1006</v>
      </c>
      <c r="G22" s="327" t="s">
        <v>448</v>
      </c>
      <c r="H22" s="410" t="s">
        <v>1006</v>
      </c>
      <c r="I22" s="327" t="s">
        <v>448</v>
      </c>
      <c r="J22" s="410" t="s">
        <v>414</v>
      </c>
      <c r="K22" s="327" t="s">
        <v>186</v>
      </c>
      <c r="L22" s="410" t="s">
        <v>414</v>
      </c>
      <c r="M22" s="327"/>
      <c r="N22" s="410" t="s">
        <v>414</v>
      </c>
      <c r="O22" s="327"/>
      <c r="P22" s="410" t="s">
        <v>414</v>
      </c>
      <c r="Q22" s="241" t="s">
        <v>186</v>
      </c>
      <c r="R22" s="410" t="s">
        <v>414</v>
      </c>
      <c r="S22" s="327"/>
      <c r="T22" s="410" t="s">
        <v>414</v>
      </c>
      <c r="U22" s="327"/>
      <c r="V22" s="410" t="s">
        <v>414</v>
      </c>
      <c r="W22" s="327"/>
      <c r="X22" s="410" t="s">
        <v>414</v>
      </c>
      <c r="Y22" s="327"/>
      <c r="Z22" s="410" t="s">
        <v>414</v>
      </c>
      <c r="AA22" s="327"/>
      <c r="AB22" s="410" t="s">
        <v>414</v>
      </c>
      <c r="AC22" t="s">
        <v>186</v>
      </c>
    </row>
    <row r="23" spans="1:29">
      <c r="A23" s="42" t="s">
        <v>99</v>
      </c>
      <c r="B23" s="44"/>
      <c r="C23" s="38"/>
      <c r="D23" s="320" t="s">
        <v>414</v>
      </c>
      <c r="E23" s="327" t="s">
        <v>186</v>
      </c>
      <c r="F23" s="410" t="s">
        <v>414</v>
      </c>
      <c r="G23" s="327" t="s">
        <v>186</v>
      </c>
      <c r="H23" s="410" t="s">
        <v>414</v>
      </c>
      <c r="I23" s="327" t="s">
        <v>186</v>
      </c>
      <c r="J23" s="410" t="s">
        <v>414</v>
      </c>
      <c r="K23" s="327" t="s">
        <v>186</v>
      </c>
      <c r="L23" s="410" t="s">
        <v>414</v>
      </c>
      <c r="M23" s="327"/>
      <c r="N23" s="410" t="s">
        <v>414</v>
      </c>
      <c r="O23" s="327"/>
      <c r="P23" s="410" t="s">
        <v>414</v>
      </c>
      <c r="Q23" s="241" t="s">
        <v>186</v>
      </c>
      <c r="R23" s="410" t="s">
        <v>414</v>
      </c>
      <c r="S23" s="327"/>
      <c r="T23" s="410" t="s">
        <v>414</v>
      </c>
      <c r="U23" s="327"/>
      <c r="V23" s="410" t="s">
        <v>414</v>
      </c>
      <c r="W23" s="327"/>
      <c r="X23" s="410" t="s">
        <v>414</v>
      </c>
      <c r="Y23" s="327"/>
      <c r="Z23" s="410" t="s">
        <v>414</v>
      </c>
      <c r="AA23" s="327"/>
      <c r="AB23" s="410" t="s">
        <v>414</v>
      </c>
      <c r="AC23" t="s">
        <v>186</v>
      </c>
    </row>
    <row r="24" spans="1:29">
      <c r="A24" s="79" t="s">
        <v>1297</v>
      </c>
      <c r="B24" s="48"/>
      <c r="C24" s="194"/>
      <c r="D24" s="320">
        <v>3846279</v>
      </c>
      <c r="E24" s="320" t="s">
        <v>186</v>
      </c>
      <c r="F24" s="320">
        <v>425840</v>
      </c>
      <c r="G24" s="320"/>
      <c r="H24" s="320">
        <v>167495</v>
      </c>
      <c r="I24" s="320" t="s">
        <v>186</v>
      </c>
      <c r="J24" s="320">
        <v>395867</v>
      </c>
      <c r="K24" s="320"/>
      <c r="L24" s="320">
        <v>415200</v>
      </c>
      <c r="M24" s="320"/>
      <c r="N24" s="320">
        <v>86816</v>
      </c>
      <c r="O24" s="320"/>
      <c r="P24" s="320">
        <v>936570</v>
      </c>
      <c r="Q24" s="241" t="s">
        <v>186</v>
      </c>
      <c r="R24" s="320">
        <v>192792</v>
      </c>
      <c r="S24" s="327"/>
      <c r="T24" s="320">
        <v>834909</v>
      </c>
      <c r="U24" s="327"/>
      <c r="V24" s="320">
        <v>136020</v>
      </c>
      <c r="W24" s="327"/>
      <c r="X24" s="320">
        <v>246166</v>
      </c>
      <c r="Y24" s="327"/>
      <c r="Z24" s="320">
        <v>8604</v>
      </c>
      <c r="AA24" s="327"/>
      <c r="AB24" s="320" t="s">
        <v>414</v>
      </c>
      <c r="AC24" t="s">
        <v>186</v>
      </c>
    </row>
    <row r="25" spans="1:29">
      <c r="A25" s="79" t="s">
        <v>1241</v>
      </c>
      <c r="B25" s="48"/>
      <c r="C25" s="194"/>
      <c r="D25" s="320">
        <v>4279589</v>
      </c>
      <c r="E25" s="320" t="s">
        <v>186</v>
      </c>
      <c r="F25" s="320">
        <v>405956</v>
      </c>
      <c r="G25" s="320"/>
      <c r="H25" s="320">
        <v>183528</v>
      </c>
      <c r="I25" s="320" t="s">
        <v>186</v>
      </c>
      <c r="J25" s="320">
        <v>420374</v>
      </c>
      <c r="K25" s="320"/>
      <c r="L25" s="320">
        <v>176098</v>
      </c>
      <c r="M25" s="320"/>
      <c r="N25" s="320">
        <v>75663</v>
      </c>
      <c r="O25" s="320"/>
      <c r="P25" s="320">
        <v>1033937</v>
      </c>
      <c r="Q25" s="241" t="s">
        <v>186</v>
      </c>
      <c r="R25" s="320">
        <v>232394</v>
      </c>
      <c r="S25" s="91"/>
      <c r="T25" s="320">
        <v>793026</v>
      </c>
      <c r="U25" s="2"/>
      <c r="V25" s="320">
        <v>104329</v>
      </c>
      <c r="W25" s="2"/>
      <c r="X25" s="320">
        <v>587339</v>
      </c>
      <c r="Y25" s="2"/>
      <c r="Z25" s="320">
        <v>253112</v>
      </c>
      <c r="AA25" s="2" t="s">
        <v>186</v>
      </c>
      <c r="AB25" s="320">
        <v>13833</v>
      </c>
    </row>
    <row r="26" spans="1:29">
      <c r="A26" s="79" t="s">
        <v>468</v>
      </c>
      <c r="B26" s="48"/>
      <c r="C26" s="194"/>
      <c r="D26" s="320">
        <v>5236402</v>
      </c>
      <c r="E26" s="320" t="s">
        <v>186</v>
      </c>
      <c r="F26" s="320">
        <v>400974</v>
      </c>
      <c r="G26" s="320"/>
      <c r="H26" s="320">
        <v>137437</v>
      </c>
      <c r="I26" s="320" t="s">
        <v>186</v>
      </c>
      <c r="J26" s="320">
        <v>568676</v>
      </c>
      <c r="K26" s="320"/>
      <c r="L26" s="320">
        <v>143863</v>
      </c>
      <c r="M26" s="320"/>
      <c r="N26" s="320">
        <v>234202</v>
      </c>
      <c r="O26" s="320"/>
      <c r="P26" s="320">
        <v>1248098</v>
      </c>
      <c r="Q26" s="241"/>
      <c r="R26" s="320">
        <v>260209</v>
      </c>
      <c r="S26" s="327"/>
      <c r="T26" s="320">
        <v>965773</v>
      </c>
      <c r="U26" s="327"/>
      <c r="V26" s="320">
        <v>137229</v>
      </c>
      <c r="W26" s="327"/>
      <c r="X26" s="320">
        <v>756164</v>
      </c>
      <c r="Y26" s="327"/>
      <c r="Z26" s="320">
        <v>383777</v>
      </c>
      <c r="AA26" s="327"/>
      <c r="AB26" s="320" t="s">
        <v>414</v>
      </c>
    </row>
    <row r="27" spans="1:29">
      <c r="A27" s="80" t="s">
        <v>1524</v>
      </c>
      <c r="B27" s="773"/>
      <c r="C27" s="774"/>
      <c r="D27" s="315">
        <v>4651815</v>
      </c>
      <c r="E27" s="315"/>
      <c r="F27" s="315">
        <v>416866</v>
      </c>
      <c r="G27" s="315"/>
      <c r="H27" s="315">
        <v>249641</v>
      </c>
      <c r="I27" s="315"/>
      <c r="J27" s="315">
        <v>343767</v>
      </c>
      <c r="K27" s="315"/>
      <c r="L27" s="315">
        <v>110149</v>
      </c>
      <c r="M27" s="315"/>
      <c r="N27" s="315">
        <v>284490</v>
      </c>
      <c r="O27" s="315"/>
      <c r="P27" s="315">
        <v>933347</v>
      </c>
      <c r="Q27" s="246"/>
      <c r="R27" s="315">
        <v>277564</v>
      </c>
      <c r="S27" s="328"/>
      <c r="T27" s="315">
        <v>1024159</v>
      </c>
      <c r="U27" s="328"/>
      <c r="V27" s="315">
        <v>93222</v>
      </c>
      <c r="W27" s="328"/>
      <c r="X27" s="315">
        <v>567365</v>
      </c>
      <c r="Y27" s="328"/>
      <c r="Z27" s="315">
        <v>328112</v>
      </c>
      <c r="AA27" s="328"/>
      <c r="AB27" s="315">
        <v>23133</v>
      </c>
    </row>
    <row r="28" spans="1:29">
      <c r="A28" s="79"/>
      <c r="B28" s="48"/>
      <c r="C28" s="194"/>
      <c r="D28" s="320"/>
      <c r="E28" s="327"/>
      <c r="F28" s="320"/>
      <c r="G28" s="327"/>
      <c r="H28" s="320"/>
      <c r="I28" s="327"/>
      <c r="J28" s="320"/>
      <c r="K28" s="327"/>
      <c r="L28" s="320"/>
      <c r="M28" s="327"/>
      <c r="N28" s="320"/>
      <c r="O28" s="241"/>
    </row>
    <row r="29" spans="1:29">
      <c r="P29"/>
      <c r="R29"/>
      <c r="S29"/>
      <c r="T29"/>
    </row>
    <row r="53" ht="21" customHeight="1"/>
  </sheetData>
  <mergeCells count="2">
    <mergeCell ref="A3:P3"/>
    <mergeCell ref="A2:P2"/>
  </mergeCells>
  <pageMargins left="0.70866141732283472" right="0.70866141732283472" top="0.74803149606299213" bottom="0.74803149606299213" header="0.31496062992125984" footer="0.31496062992125984"/>
  <pageSetup paperSize="9" scale="59" orientation="portrait" r:id="rId1"/>
  <colBreaks count="1" manualBreakCount="1">
    <brk id="29"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dimension ref="A1:Q53"/>
  <sheetViews>
    <sheetView showGridLines="0" zoomScaleNormal="100" zoomScaleSheetLayoutView="100" workbookViewId="0"/>
  </sheetViews>
  <sheetFormatPr defaultRowHeight="13.2"/>
  <cols>
    <col min="1" max="1" width="22.44140625" customWidth="1"/>
    <col min="2" max="2" width="16.33203125" customWidth="1"/>
    <col min="3" max="3" width="1.33203125" customWidth="1"/>
    <col min="4" max="4" width="16.33203125" customWidth="1"/>
    <col min="5" max="5" width="1.33203125" customWidth="1"/>
    <col min="6" max="6" width="16.33203125" customWidth="1"/>
    <col min="7" max="7" width="1.33203125" customWidth="1"/>
    <col min="9" max="9" width="4.6640625" bestFit="1" customWidth="1"/>
    <col min="14" max="14" width="7.6640625" bestFit="1" customWidth="1"/>
  </cols>
  <sheetData>
    <row r="1" spans="1:15" s="52" customFormat="1" ht="12.75" customHeight="1">
      <c r="A1" s="52" t="s">
        <v>1220</v>
      </c>
    </row>
    <row r="2" spans="1:15">
      <c r="A2" s="52" t="s">
        <v>1342</v>
      </c>
    </row>
    <row r="3" spans="1:15" s="130" customFormat="1" ht="11.4">
      <c r="A3" s="781" t="s">
        <v>1343</v>
      </c>
      <c r="B3" s="781"/>
      <c r="C3" s="781"/>
      <c r="D3" s="781"/>
      <c r="E3" s="781"/>
      <c r="F3" s="781"/>
    </row>
    <row r="4" spans="1:15">
      <c r="A4" s="782"/>
      <c r="B4" s="891" t="s">
        <v>112</v>
      </c>
      <c r="C4" s="891"/>
      <c r="D4" s="891"/>
      <c r="E4" s="891"/>
      <c r="F4" s="891"/>
    </row>
    <row r="5" spans="1:15">
      <c r="B5" s="892" t="s">
        <v>115</v>
      </c>
      <c r="C5" s="892"/>
      <c r="D5" s="892"/>
      <c r="E5" s="892"/>
      <c r="F5" s="892"/>
    </row>
    <row r="6" spans="1:15" ht="12.75" customHeight="1">
      <c r="A6" s="782" t="s">
        <v>114</v>
      </c>
      <c r="B6" s="783" t="s">
        <v>419</v>
      </c>
      <c r="C6" s="784"/>
      <c r="D6" s="783" t="s">
        <v>420</v>
      </c>
      <c r="E6" s="784"/>
      <c r="F6" s="783" t="s">
        <v>113</v>
      </c>
    </row>
    <row r="7" spans="1:15" ht="20.399999999999999">
      <c r="A7" s="785" t="s">
        <v>116</v>
      </c>
      <c r="B7" s="784" t="s">
        <v>422</v>
      </c>
      <c r="C7" s="786"/>
      <c r="D7" s="784" t="s">
        <v>423</v>
      </c>
      <c r="E7" s="786"/>
      <c r="F7" s="784" t="s">
        <v>418</v>
      </c>
    </row>
    <row r="8" spans="1:15">
      <c r="A8" s="663" t="s">
        <v>188</v>
      </c>
      <c r="B8" s="443">
        <v>2621</v>
      </c>
      <c r="C8" s="327"/>
      <c r="D8" s="443">
        <v>1395</v>
      </c>
      <c r="E8" s="327"/>
      <c r="F8" s="443">
        <v>42548</v>
      </c>
      <c r="G8" s="241"/>
      <c r="L8" s="12"/>
      <c r="M8" s="115"/>
      <c r="N8" s="12"/>
      <c r="O8" s="193"/>
    </row>
    <row r="9" spans="1:15">
      <c r="A9" s="663" t="s">
        <v>189</v>
      </c>
      <c r="B9" s="410">
        <v>1116.25</v>
      </c>
      <c r="C9" s="327"/>
      <c r="D9" s="410">
        <v>822.5</v>
      </c>
      <c r="E9" s="327"/>
      <c r="F9" s="410">
        <v>12832</v>
      </c>
      <c r="G9" s="241"/>
      <c r="H9" s="42"/>
      <c r="L9" s="12"/>
      <c r="M9" s="115"/>
      <c r="N9" s="12"/>
      <c r="O9" s="193"/>
    </row>
    <row r="10" spans="1:15">
      <c r="A10" s="663" t="s">
        <v>190</v>
      </c>
      <c r="B10" s="410">
        <v>28057.25</v>
      </c>
      <c r="C10" s="327"/>
      <c r="D10" s="410">
        <v>67234</v>
      </c>
      <c r="E10" s="327"/>
      <c r="F10" s="410">
        <v>391846</v>
      </c>
      <c r="G10" s="241"/>
      <c r="H10" s="42"/>
      <c r="L10" s="12"/>
      <c r="M10" s="115"/>
      <c r="N10" s="12"/>
      <c r="O10" s="193"/>
    </row>
    <row r="11" spans="1:15">
      <c r="A11" s="663" t="s">
        <v>191</v>
      </c>
      <c r="B11" s="410">
        <v>18238.25</v>
      </c>
      <c r="C11" s="327"/>
      <c r="D11" s="410">
        <v>895.25</v>
      </c>
      <c r="E11" s="327"/>
      <c r="F11" s="410">
        <v>159584</v>
      </c>
      <c r="G11" s="241"/>
      <c r="H11" s="42"/>
      <c r="L11" s="12"/>
      <c r="M11" s="115"/>
      <c r="N11" s="12"/>
      <c r="O11" s="193"/>
    </row>
    <row r="12" spans="1:15">
      <c r="A12" s="663" t="s">
        <v>192</v>
      </c>
      <c r="B12" s="410">
        <v>9042.5</v>
      </c>
      <c r="C12" s="327"/>
      <c r="D12" s="410">
        <v>511.5</v>
      </c>
      <c r="E12" s="327"/>
      <c r="F12" s="410">
        <v>102115</v>
      </c>
      <c r="G12" s="241"/>
      <c r="H12" s="42"/>
      <c r="L12" s="12"/>
      <c r="M12" s="115"/>
      <c r="N12" s="12"/>
      <c r="O12" s="193"/>
    </row>
    <row r="13" spans="1:15" ht="27" customHeight="1">
      <c r="A13" s="787" t="s">
        <v>97</v>
      </c>
      <c r="B13" s="410">
        <v>60603.25</v>
      </c>
      <c r="C13" s="788"/>
      <c r="D13" s="410">
        <v>7928.75</v>
      </c>
      <c r="E13" s="788"/>
      <c r="F13" s="410">
        <v>517024</v>
      </c>
      <c r="G13" s="274"/>
      <c r="H13" s="42"/>
      <c r="L13" s="12"/>
      <c r="M13" s="115"/>
      <c r="N13" s="12"/>
      <c r="O13" s="193"/>
    </row>
    <row r="14" spans="1:15">
      <c r="A14" s="787" t="s">
        <v>193</v>
      </c>
      <c r="B14" s="410">
        <v>793.5</v>
      </c>
      <c r="C14" s="327"/>
      <c r="D14" s="410">
        <v>4190.25</v>
      </c>
      <c r="E14" s="327"/>
      <c r="F14" s="410">
        <v>11503</v>
      </c>
      <c r="G14" s="241"/>
      <c r="H14" s="42"/>
      <c r="L14" s="12"/>
      <c r="M14" s="115"/>
      <c r="N14" s="12"/>
      <c r="O14" s="193"/>
    </row>
    <row r="15" spans="1:15">
      <c r="A15" s="787" t="s">
        <v>194</v>
      </c>
      <c r="B15" s="410">
        <v>140858.25</v>
      </c>
      <c r="C15" s="327"/>
      <c r="D15" s="410">
        <v>12110.5</v>
      </c>
      <c r="E15" s="327"/>
      <c r="F15" s="410">
        <v>1324058</v>
      </c>
      <c r="G15" s="241"/>
      <c r="H15" s="42"/>
      <c r="L15" s="12"/>
      <c r="M15" s="115"/>
      <c r="N15" s="12"/>
      <c r="O15" s="193"/>
    </row>
    <row r="16" spans="1:15">
      <c r="A16" s="787" t="s">
        <v>195</v>
      </c>
      <c r="B16" s="410">
        <v>17460</v>
      </c>
      <c r="C16" s="327"/>
      <c r="D16" s="410">
        <v>4956</v>
      </c>
      <c r="E16" s="327"/>
      <c r="F16" s="410">
        <v>139297</v>
      </c>
      <c r="G16" s="241"/>
      <c r="H16" s="42"/>
      <c r="L16" s="12"/>
      <c r="M16" s="115"/>
      <c r="N16" s="12"/>
      <c r="O16" s="193"/>
    </row>
    <row r="17" spans="1:15">
      <c r="A17" s="787" t="s">
        <v>98</v>
      </c>
      <c r="B17" s="410">
        <v>336976.25</v>
      </c>
      <c r="C17" s="327"/>
      <c r="D17" s="410">
        <v>105280</v>
      </c>
      <c r="E17" s="327"/>
      <c r="F17" s="410">
        <v>3166975</v>
      </c>
      <c r="G17" s="241"/>
      <c r="H17" s="42"/>
      <c r="L17" s="12"/>
      <c r="M17" s="115"/>
      <c r="N17" s="12"/>
      <c r="O17" s="193"/>
    </row>
    <row r="18" spans="1:15" ht="27" customHeight="1">
      <c r="A18" s="787" t="s">
        <v>196</v>
      </c>
      <c r="B18" s="410">
        <v>2272.75</v>
      </c>
      <c r="C18" s="788"/>
      <c r="D18" s="410">
        <v>1126.25</v>
      </c>
      <c r="E18" s="788"/>
      <c r="F18" s="410">
        <v>84794</v>
      </c>
      <c r="G18" s="274"/>
      <c r="H18" s="42"/>
      <c r="L18" s="12"/>
      <c r="M18" s="115"/>
      <c r="N18" s="12"/>
      <c r="O18" s="193"/>
    </row>
    <row r="19" spans="1:15">
      <c r="A19" s="663" t="s">
        <v>197</v>
      </c>
      <c r="B19" s="410" t="s">
        <v>414</v>
      </c>
      <c r="C19" s="327" t="s">
        <v>186</v>
      </c>
      <c r="D19" s="410" t="s">
        <v>414</v>
      </c>
      <c r="E19" s="327" t="s">
        <v>186</v>
      </c>
      <c r="F19" s="410" t="s">
        <v>414</v>
      </c>
      <c r="G19" s="241" t="s">
        <v>186</v>
      </c>
      <c r="H19" s="42"/>
    </row>
    <row r="20" spans="1:15" ht="27" customHeight="1">
      <c r="A20" s="789" t="s">
        <v>1315</v>
      </c>
      <c r="B20" s="320">
        <v>618039.25</v>
      </c>
      <c r="C20" s="788" t="s">
        <v>186</v>
      </c>
      <c r="D20" s="320">
        <v>206450</v>
      </c>
      <c r="E20" s="788" t="s">
        <v>186</v>
      </c>
      <c r="F20" s="320">
        <v>5952576</v>
      </c>
      <c r="G20" s="274" t="s">
        <v>186</v>
      </c>
      <c r="H20" s="79"/>
    </row>
    <row r="21" spans="1:15">
      <c r="A21" s="789" t="s">
        <v>1242</v>
      </c>
      <c r="B21" s="320">
        <v>624361.5</v>
      </c>
      <c r="C21" s="788" t="s">
        <v>186</v>
      </c>
      <c r="D21" s="320">
        <v>210630</v>
      </c>
      <c r="E21" s="788" t="s">
        <v>186</v>
      </c>
      <c r="F21" s="320">
        <v>5797230</v>
      </c>
      <c r="G21" s="241" t="s">
        <v>186</v>
      </c>
      <c r="H21" s="129"/>
    </row>
    <row r="22" spans="1:15">
      <c r="A22" s="789" t="s">
        <v>467</v>
      </c>
      <c r="B22" s="320">
        <v>553078</v>
      </c>
      <c r="C22" s="788" t="s">
        <v>186</v>
      </c>
      <c r="D22" s="320">
        <v>256184.5</v>
      </c>
      <c r="E22" s="788" t="s">
        <v>186</v>
      </c>
      <c r="F22" s="320">
        <v>5324880</v>
      </c>
      <c r="G22" s="241"/>
      <c r="H22" s="129"/>
    </row>
    <row r="23" spans="1:15">
      <c r="A23" s="790" t="s">
        <v>459</v>
      </c>
      <c r="B23" s="315">
        <v>581909.5</v>
      </c>
      <c r="C23" s="791"/>
      <c r="D23" s="315">
        <v>240767</v>
      </c>
      <c r="E23" s="791"/>
      <c r="F23" s="315">
        <v>5722237</v>
      </c>
      <c r="G23" s="241"/>
      <c r="H23" s="129"/>
    </row>
    <row r="24" spans="1:15" ht="21" customHeight="1">
      <c r="A24" s="59"/>
      <c r="B24" s="792"/>
      <c r="C24" s="129"/>
      <c r="D24" s="792"/>
      <c r="E24" s="129"/>
      <c r="F24" s="793"/>
      <c r="G24" s="2"/>
      <c r="H24" s="2"/>
    </row>
    <row r="25" spans="1:15" ht="34.5" customHeight="1">
      <c r="A25" s="840" t="s">
        <v>1344</v>
      </c>
      <c r="B25" s="840"/>
      <c r="C25" s="840"/>
      <c r="D25" s="840"/>
      <c r="E25" s="840"/>
      <c r="F25" s="840"/>
      <c r="G25" s="840"/>
    </row>
    <row r="26" spans="1:15">
      <c r="A26" s="890" t="s">
        <v>462</v>
      </c>
      <c r="B26" s="890"/>
      <c r="C26" s="890"/>
      <c r="D26" s="890"/>
      <c r="E26" s="890"/>
      <c r="F26" s="890"/>
      <c r="G26" s="890"/>
    </row>
    <row r="27" spans="1:15" ht="8.25" customHeight="1">
      <c r="A27" s="52"/>
    </row>
    <row r="28" spans="1:15">
      <c r="A28" s="52" t="s">
        <v>1221</v>
      </c>
      <c r="B28" s="52"/>
      <c r="C28" s="52"/>
      <c r="D28" s="52"/>
      <c r="E28" s="52"/>
      <c r="F28" s="52"/>
    </row>
    <row r="29" spans="1:15">
      <c r="A29" s="52" t="s">
        <v>1345</v>
      </c>
    </row>
    <row r="30" spans="1:15" s="58" customFormat="1">
      <c r="A30" s="781" t="s">
        <v>1346</v>
      </c>
      <c r="B30" s="781"/>
      <c r="C30" s="781"/>
      <c r="D30" s="781"/>
      <c r="E30" s="781"/>
      <c r="F30" s="781"/>
      <c r="G30" s="130"/>
    </row>
    <row r="31" spans="1:15">
      <c r="A31" s="782"/>
      <c r="B31" s="891" t="s">
        <v>112</v>
      </c>
      <c r="C31" s="891"/>
      <c r="D31" s="891"/>
      <c r="E31" s="891"/>
      <c r="F31" s="891"/>
      <c r="G31" s="42"/>
    </row>
    <row r="32" spans="1:15">
      <c r="B32" s="892" t="s">
        <v>115</v>
      </c>
      <c r="C32" s="892"/>
      <c r="D32" s="892"/>
      <c r="E32" s="892"/>
      <c r="F32" s="892"/>
      <c r="G32" s="42"/>
    </row>
    <row r="33" spans="1:17">
      <c r="A33" s="782" t="s">
        <v>114</v>
      </c>
      <c r="B33" s="783" t="s">
        <v>335</v>
      </c>
      <c r="C33" s="784"/>
      <c r="D33" s="783" t="s">
        <v>198</v>
      </c>
      <c r="E33" s="784"/>
      <c r="F33" s="783" t="s">
        <v>113</v>
      </c>
      <c r="G33" s="42"/>
    </row>
    <row r="34" spans="1:17" ht="20.399999999999999">
      <c r="A34" s="785" t="s">
        <v>116</v>
      </c>
      <c r="B34" s="784" t="s">
        <v>422</v>
      </c>
      <c r="C34" s="786"/>
      <c r="D34" s="784" t="s">
        <v>423</v>
      </c>
      <c r="E34" s="786"/>
      <c r="F34" s="784" t="s">
        <v>421</v>
      </c>
      <c r="G34" s="42"/>
      <c r="J34" s="190"/>
    </row>
    <row r="35" spans="1:17">
      <c r="A35" s="663" t="s">
        <v>188</v>
      </c>
      <c r="B35" s="443">
        <v>1731.5</v>
      </c>
      <c r="C35" s="327"/>
      <c r="D35" s="443">
        <v>1521.5</v>
      </c>
      <c r="E35" s="327"/>
      <c r="F35" s="443">
        <v>29454</v>
      </c>
      <c r="G35" s="241"/>
      <c r="H35" s="42"/>
      <c r="I35" s="44"/>
      <c r="J35" s="38"/>
      <c r="K35" s="12"/>
      <c r="L35" s="12"/>
      <c r="M35" s="115"/>
      <c r="N35" s="12"/>
      <c r="O35" s="115"/>
      <c r="P35" s="12"/>
      <c r="Q35" s="193"/>
    </row>
    <row r="36" spans="1:17">
      <c r="A36" s="663" t="s">
        <v>189</v>
      </c>
      <c r="B36" s="410">
        <v>3013.5</v>
      </c>
      <c r="C36" s="327"/>
      <c r="D36" s="410">
        <v>565.5</v>
      </c>
      <c r="E36" s="327"/>
      <c r="F36" s="410">
        <v>56003</v>
      </c>
      <c r="G36" s="241"/>
      <c r="H36" s="42"/>
      <c r="I36" s="44"/>
      <c r="J36" s="38"/>
      <c r="K36" s="12"/>
      <c r="L36" s="12"/>
      <c r="M36" s="115"/>
      <c r="N36" s="12"/>
      <c r="O36" s="115"/>
      <c r="P36" s="12"/>
      <c r="Q36" s="193"/>
    </row>
    <row r="37" spans="1:17">
      <c r="A37" s="663" t="s">
        <v>190</v>
      </c>
      <c r="B37" s="410">
        <v>80834</v>
      </c>
      <c r="C37" s="327"/>
      <c r="D37" s="410">
        <v>4996.25</v>
      </c>
      <c r="E37" s="327"/>
      <c r="F37" s="410">
        <v>961339</v>
      </c>
      <c r="G37" s="241"/>
      <c r="H37" s="42"/>
      <c r="I37" s="44"/>
      <c r="J37" s="38"/>
      <c r="K37" s="12"/>
      <c r="L37" s="12"/>
      <c r="M37" s="115"/>
      <c r="N37" s="12"/>
      <c r="O37" s="115"/>
      <c r="P37" s="12"/>
      <c r="Q37" s="193"/>
    </row>
    <row r="38" spans="1:17">
      <c r="A38" s="663" t="s">
        <v>191</v>
      </c>
      <c r="B38" s="410">
        <v>7770.75</v>
      </c>
      <c r="C38" s="327"/>
      <c r="D38" s="410">
        <v>12123.5</v>
      </c>
      <c r="E38" s="327"/>
      <c r="F38" s="410">
        <v>103728</v>
      </c>
      <c r="G38" s="241"/>
      <c r="H38" s="42"/>
      <c r="I38" s="44"/>
      <c r="J38" s="38"/>
      <c r="K38" s="12"/>
      <c r="L38" s="12"/>
      <c r="M38" s="115"/>
      <c r="N38" s="12"/>
      <c r="O38" s="115"/>
      <c r="P38" s="12"/>
      <c r="Q38" s="193"/>
    </row>
    <row r="39" spans="1:17">
      <c r="A39" s="663" t="s">
        <v>192</v>
      </c>
      <c r="B39" s="410">
        <v>7784</v>
      </c>
      <c r="C39" s="327"/>
      <c r="D39" s="410">
        <v>1485.5</v>
      </c>
      <c r="E39" s="327"/>
      <c r="F39" s="410">
        <v>77844</v>
      </c>
      <c r="G39" s="241"/>
      <c r="H39" s="42"/>
      <c r="I39" s="44"/>
      <c r="J39" s="38"/>
      <c r="K39" s="12"/>
      <c r="L39" s="12"/>
      <c r="M39" s="115"/>
      <c r="N39" s="12"/>
      <c r="O39" s="115"/>
      <c r="P39" s="12"/>
      <c r="Q39" s="193"/>
    </row>
    <row r="40" spans="1:17" ht="27" customHeight="1">
      <c r="A40" s="787" t="s">
        <v>97</v>
      </c>
      <c r="B40" s="410">
        <v>41905</v>
      </c>
      <c r="C40" s="788" t="s">
        <v>186</v>
      </c>
      <c r="D40" s="410">
        <v>16205.75</v>
      </c>
      <c r="E40" s="788" t="s">
        <v>186</v>
      </c>
      <c r="F40" s="410">
        <v>484788</v>
      </c>
      <c r="G40" s="274" t="s">
        <v>186</v>
      </c>
      <c r="H40" s="42"/>
      <c r="I40" s="44"/>
      <c r="J40" s="38"/>
      <c r="K40" s="12"/>
      <c r="L40" s="12"/>
      <c r="M40" s="115"/>
      <c r="N40" s="12"/>
      <c r="O40" s="193"/>
    </row>
    <row r="41" spans="1:17">
      <c r="A41" s="787" t="s">
        <v>193</v>
      </c>
      <c r="B41" s="410">
        <v>6371.25</v>
      </c>
      <c r="C41" s="327"/>
      <c r="D41" s="410">
        <v>404.25</v>
      </c>
      <c r="E41" s="327"/>
      <c r="F41" s="410">
        <v>89833</v>
      </c>
      <c r="G41" s="241"/>
      <c r="H41" s="42"/>
      <c r="I41" s="44"/>
      <c r="J41" s="38"/>
      <c r="K41" s="12"/>
      <c r="L41" s="12"/>
      <c r="M41" s="115"/>
      <c r="N41" s="12"/>
      <c r="O41" s="115"/>
      <c r="P41" s="12"/>
      <c r="Q41" s="193"/>
    </row>
    <row r="42" spans="1:17">
      <c r="A42" s="787" t="s">
        <v>194</v>
      </c>
      <c r="B42" s="410">
        <v>91928.75</v>
      </c>
      <c r="C42" s="327"/>
      <c r="D42" s="410">
        <v>49762.5</v>
      </c>
      <c r="E42" s="327"/>
      <c r="F42" s="410">
        <v>1062873</v>
      </c>
      <c r="G42" s="241"/>
      <c r="H42" s="42"/>
      <c r="I42" s="44"/>
      <c r="J42" s="38"/>
      <c r="K42" s="12"/>
      <c r="L42" s="12"/>
      <c r="M42" s="115"/>
      <c r="N42" s="12"/>
      <c r="O42" s="115"/>
      <c r="P42" s="12"/>
      <c r="Q42" s="193"/>
    </row>
    <row r="43" spans="1:17">
      <c r="A43" s="787" t="s">
        <v>195</v>
      </c>
      <c r="B43" s="410">
        <v>19552</v>
      </c>
      <c r="C43" s="327"/>
      <c r="D43" s="410">
        <v>4784</v>
      </c>
      <c r="E43" s="327"/>
      <c r="F43" s="410">
        <v>233003</v>
      </c>
      <c r="G43" s="241"/>
      <c r="H43" s="42"/>
      <c r="I43" s="44"/>
      <c r="J43" s="38"/>
      <c r="K43" s="12"/>
      <c r="L43" s="12"/>
      <c r="M43" s="115"/>
      <c r="N43" s="12"/>
      <c r="O43" s="115"/>
      <c r="P43" s="12"/>
      <c r="Q43" s="193"/>
    </row>
    <row r="44" spans="1:17">
      <c r="A44" s="787" t="s">
        <v>98</v>
      </c>
      <c r="B44" s="410">
        <v>387221</v>
      </c>
      <c r="C44" s="327"/>
      <c r="D44" s="410">
        <v>49911.75</v>
      </c>
      <c r="E44" s="327"/>
      <c r="F44" s="410">
        <v>4865093</v>
      </c>
      <c r="G44" s="241"/>
      <c r="H44" s="42"/>
      <c r="I44" s="44"/>
      <c r="J44" s="38"/>
      <c r="K44" s="12"/>
      <c r="L44" s="12"/>
      <c r="M44" s="115"/>
      <c r="N44" s="12"/>
      <c r="O44" s="115"/>
      <c r="P44" s="12"/>
      <c r="Q44" s="193"/>
    </row>
    <row r="45" spans="1:17" ht="27" customHeight="1">
      <c r="A45" s="787" t="s">
        <v>196</v>
      </c>
      <c r="B45" s="410">
        <v>3944.5</v>
      </c>
      <c r="C45" s="788"/>
      <c r="D45" s="410">
        <v>284.5</v>
      </c>
      <c r="E45" s="788"/>
      <c r="F45" s="410">
        <v>81937</v>
      </c>
      <c r="G45" s="274"/>
      <c r="H45" s="42"/>
      <c r="I45" s="44"/>
    </row>
    <row r="46" spans="1:17">
      <c r="A46" s="663" t="s">
        <v>197</v>
      </c>
      <c r="B46" s="410" t="s">
        <v>414</v>
      </c>
      <c r="C46" s="327" t="s">
        <v>186</v>
      </c>
      <c r="D46" s="410" t="s">
        <v>414</v>
      </c>
      <c r="E46" s="327" t="s">
        <v>186</v>
      </c>
      <c r="F46" s="410" t="s">
        <v>414</v>
      </c>
      <c r="G46" s="241" t="s">
        <v>186</v>
      </c>
      <c r="H46" s="42"/>
      <c r="I46" s="44"/>
    </row>
    <row r="47" spans="1:17" ht="27" customHeight="1">
      <c r="A47" s="789" t="s">
        <v>1315</v>
      </c>
      <c r="B47" s="320">
        <v>652056.25</v>
      </c>
      <c r="C47" s="788" t="s">
        <v>186</v>
      </c>
      <c r="D47" s="320">
        <v>142045</v>
      </c>
      <c r="E47" s="788" t="s">
        <v>186</v>
      </c>
      <c r="F47" s="320">
        <v>8045895</v>
      </c>
      <c r="G47" s="274" t="s">
        <v>186</v>
      </c>
      <c r="H47" s="42"/>
      <c r="I47" s="48"/>
    </row>
    <row r="48" spans="1:17">
      <c r="A48" s="789" t="s">
        <v>1242</v>
      </c>
      <c r="B48" s="320">
        <v>666560.75</v>
      </c>
      <c r="C48" s="788" t="s">
        <v>186</v>
      </c>
      <c r="D48" s="320">
        <v>136738</v>
      </c>
      <c r="E48" s="788" t="s">
        <v>186</v>
      </c>
      <c r="F48" s="320">
        <v>8394216</v>
      </c>
      <c r="G48" s="241" t="s">
        <v>186</v>
      </c>
      <c r="H48" s="42"/>
    </row>
    <row r="49" spans="1:10">
      <c r="A49" s="789" t="s">
        <v>467</v>
      </c>
      <c r="B49" s="320">
        <v>656257.75</v>
      </c>
      <c r="C49" s="788" t="s">
        <v>186</v>
      </c>
      <c r="D49" s="320">
        <v>132808.5</v>
      </c>
      <c r="E49" s="788" t="s">
        <v>186</v>
      </c>
      <c r="F49" s="320">
        <v>8210886</v>
      </c>
      <c r="G49" s="241"/>
      <c r="H49" s="42"/>
    </row>
    <row r="50" spans="1:10">
      <c r="A50" s="790" t="s">
        <v>459</v>
      </c>
      <c r="B50" s="315">
        <v>655318.75</v>
      </c>
      <c r="C50" s="791"/>
      <c r="D50" s="315">
        <v>143316</v>
      </c>
      <c r="E50" s="791"/>
      <c r="F50" s="315">
        <v>8211063</v>
      </c>
      <c r="G50" s="241"/>
      <c r="H50" s="42"/>
    </row>
    <row r="51" spans="1:10" ht="21" customHeight="1">
      <c r="A51" s="59"/>
      <c r="B51" s="164"/>
      <c r="C51" s="20"/>
      <c r="D51" s="164"/>
      <c r="E51" s="20"/>
      <c r="F51" s="794"/>
      <c r="G51" s="2"/>
      <c r="J51" s="142"/>
    </row>
    <row r="52" spans="1:10" ht="34.5" customHeight="1">
      <c r="A52" s="840" t="s">
        <v>1347</v>
      </c>
      <c r="B52" s="840"/>
      <c r="C52" s="840"/>
      <c r="D52" s="840"/>
      <c r="E52" s="840"/>
      <c r="F52" s="840"/>
      <c r="G52" s="840"/>
    </row>
    <row r="53" spans="1:10">
      <c r="A53" s="890" t="s">
        <v>334</v>
      </c>
      <c r="B53" s="890"/>
      <c r="C53" s="890"/>
      <c r="D53" s="890"/>
      <c r="E53" s="890"/>
      <c r="F53" s="890"/>
      <c r="G53" s="890"/>
    </row>
  </sheetData>
  <mergeCells count="8">
    <mergeCell ref="A52:G52"/>
    <mergeCell ref="A53:G53"/>
    <mergeCell ref="A26:G26"/>
    <mergeCell ref="A25:G25"/>
    <mergeCell ref="B4:F4"/>
    <mergeCell ref="B5:F5"/>
    <mergeCell ref="B31:F31"/>
    <mergeCell ref="B32:F32"/>
  </mergeCells>
  <conditionalFormatting sqref="J51">
    <cfRule type="cellIs" dxfId="13" priority="1" operator="equal">
      <formula>0</formula>
    </cfRule>
  </conditionalFormatting>
  <pageMargins left="0.70866141732283472" right="0.70866141732283472" top="0.74803149606299213" bottom="0.74803149606299213" header="0.31496062992125984" footer="0.31496062992125984"/>
  <pageSetup paperSize="9" scale="98"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dimension ref="A1:AI60"/>
  <sheetViews>
    <sheetView showGridLines="0" zoomScaleNormal="100" zoomScaleSheetLayoutView="100" workbookViewId="0"/>
  </sheetViews>
  <sheetFormatPr defaultRowHeight="13.2"/>
  <cols>
    <col min="1" max="1" width="1.33203125" style="59" customWidth="1"/>
    <col min="2" max="2" width="3.33203125" style="255" customWidth="1"/>
    <col min="3" max="3" width="7.33203125" style="53" customWidth="1"/>
    <col min="4" max="4" width="27.6640625" style="54" customWidth="1"/>
    <col min="5" max="5" width="12.6640625" style="801" customWidth="1"/>
    <col min="6" max="6" width="2" style="796" customWidth="1"/>
    <col min="7" max="7" width="12.6640625" style="708" customWidth="1"/>
    <col min="8" max="8" width="2" style="241" customWidth="1"/>
    <col min="9" max="9" width="13.5546875" style="708" customWidth="1"/>
    <col min="10" max="10" width="2" style="242" customWidth="1"/>
    <col min="11" max="11" width="9.33203125" customWidth="1"/>
    <col min="254" max="254" width="2.6640625" customWidth="1"/>
    <col min="255" max="256" width="7.33203125" customWidth="1"/>
    <col min="257" max="257" width="27.6640625" customWidth="1"/>
    <col min="258" max="258" width="8.5546875" customWidth="1"/>
    <col min="259" max="259" width="7.33203125" customWidth="1"/>
    <col min="260" max="260" width="8.5546875" customWidth="1"/>
    <col min="261" max="261" width="7.33203125" customWidth="1"/>
    <col min="262" max="262" width="8.5546875" customWidth="1"/>
    <col min="263" max="263" width="7.33203125" customWidth="1"/>
    <col min="510" max="510" width="2.6640625" customWidth="1"/>
    <col min="511" max="512" width="7.33203125" customWidth="1"/>
    <col min="513" max="513" width="27.6640625" customWidth="1"/>
    <col min="514" max="514" width="8.5546875" customWidth="1"/>
    <col min="515" max="515" width="7.33203125" customWidth="1"/>
    <col min="516" max="516" width="8.5546875" customWidth="1"/>
    <col min="517" max="517" width="7.33203125" customWidth="1"/>
    <col min="518" max="518" width="8.5546875" customWidth="1"/>
    <col min="519" max="519" width="7.33203125" customWidth="1"/>
    <col min="766" max="766" width="2.6640625" customWidth="1"/>
    <col min="767" max="768" width="7.33203125" customWidth="1"/>
    <col min="769" max="769" width="27.6640625" customWidth="1"/>
    <col min="770" max="770" width="8.5546875" customWidth="1"/>
    <col min="771" max="771" width="7.33203125" customWidth="1"/>
    <col min="772" max="772" width="8.5546875" customWidth="1"/>
    <col min="773" max="773" width="7.33203125" customWidth="1"/>
    <col min="774" max="774" width="8.5546875" customWidth="1"/>
    <col min="775" max="775" width="7.33203125" customWidth="1"/>
    <col min="1022" max="1022" width="2.6640625" customWidth="1"/>
    <col min="1023" max="1024" width="7.33203125" customWidth="1"/>
    <col min="1025" max="1025" width="27.6640625" customWidth="1"/>
    <col min="1026" max="1026" width="8.5546875" customWidth="1"/>
    <col min="1027" max="1027" width="7.33203125" customWidth="1"/>
    <col min="1028" max="1028" width="8.5546875" customWidth="1"/>
    <col min="1029" max="1029" width="7.33203125" customWidth="1"/>
    <col min="1030" max="1030" width="8.5546875" customWidth="1"/>
    <col min="1031" max="1031" width="7.33203125" customWidth="1"/>
    <col min="1278" max="1278" width="2.6640625" customWidth="1"/>
    <col min="1279" max="1280" width="7.33203125" customWidth="1"/>
    <col min="1281" max="1281" width="27.6640625" customWidth="1"/>
    <col min="1282" max="1282" width="8.5546875" customWidth="1"/>
    <col min="1283" max="1283" width="7.33203125" customWidth="1"/>
    <col min="1284" max="1284" width="8.5546875" customWidth="1"/>
    <col min="1285" max="1285" width="7.33203125" customWidth="1"/>
    <col min="1286" max="1286" width="8.5546875" customWidth="1"/>
    <col min="1287" max="1287" width="7.33203125" customWidth="1"/>
    <col min="1534" max="1534" width="2.6640625" customWidth="1"/>
    <col min="1535" max="1536" width="7.33203125" customWidth="1"/>
    <col min="1537" max="1537" width="27.6640625" customWidth="1"/>
    <col min="1538" max="1538" width="8.5546875" customWidth="1"/>
    <col min="1539" max="1539" width="7.33203125" customWidth="1"/>
    <col min="1540" max="1540" width="8.5546875" customWidth="1"/>
    <col min="1541" max="1541" width="7.33203125" customWidth="1"/>
    <col min="1542" max="1542" width="8.5546875" customWidth="1"/>
    <col min="1543" max="1543" width="7.33203125" customWidth="1"/>
    <col min="1790" max="1790" width="2.6640625" customWidth="1"/>
    <col min="1791" max="1792" width="7.33203125" customWidth="1"/>
    <col min="1793" max="1793" width="27.6640625" customWidth="1"/>
    <col min="1794" max="1794" width="8.5546875" customWidth="1"/>
    <col min="1795" max="1795" width="7.33203125" customWidth="1"/>
    <col min="1796" max="1796" width="8.5546875" customWidth="1"/>
    <col min="1797" max="1797" width="7.33203125" customWidth="1"/>
    <col min="1798" max="1798" width="8.5546875" customWidth="1"/>
    <col min="1799" max="1799" width="7.33203125" customWidth="1"/>
    <col min="2046" max="2046" width="2.6640625" customWidth="1"/>
    <col min="2047" max="2048" width="7.33203125" customWidth="1"/>
    <col min="2049" max="2049" width="27.6640625" customWidth="1"/>
    <col min="2050" max="2050" width="8.5546875" customWidth="1"/>
    <col min="2051" max="2051" width="7.33203125" customWidth="1"/>
    <col min="2052" max="2052" width="8.5546875" customWidth="1"/>
    <col min="2053" max="2053" width="7.33203125" customWidth="1"/>
    <col min="2054" max="2054" width="8.5546875" customWidth="1"/>
    <col min="2055" max="2055" width="7.33203125" customWidth="1"/>
    <col min="2302" max="2302" width="2.6640625" customWidth="1"/>
    <col min="2303" max="2304" width="7.33203125" customWidth="1"/>
    <col min="2305" max="2305" width="27.6640625" customWidth="1"/>
    <col min="2306" max="2306" width="8.5546875" customWidth="1"/>
    <col min="2307" max="2307" width="7.33203125" customWidth="1"/>
    <col min="2308" max="2308" width="8.5546875" customWidth="1"/>
    <col min="2309" max="2309" width="7.33203125" customWidth="1"/>
    <col min="2310" max="2310" width="8.5546875" customWidth="1"/>
    <col min="2311" max="2311" width="7.33203125" customWidth="1"/>
    <col min="2558" max="2558" width="2.6640625" customWidth="1"/>
    <col min="2559" max="2560" width="7.33203125" customWidth="1"/>
    <col min="2561" max="2561" width="27.6640625" customWidth="1"/>
    <col min="2562" max="2562" width="8.5546875" customWidth="1"/>
    <col min="2563" max="2563" width="7.33203125" customWidth="1"/>
    <col min="2564" max="2564" width="8.5546875" customWidth="1"/>
    <col min="2565" max="2565" width="7.33203125" customWidth="1"/>
    <col min="2566" max="2566" width="8.5546875" customWidth="1"/>
    <col min="2567" max="2567" width="7.33203125" customWidth="1"/>
    <col min="2814" max="2814" width="2.6640625" customWidth="1"/>
    <col min="2815" max="2816" width="7.33203125" customWidth="1"/>
    <col min="2817" max="2817" width="27.6640625" customWidth="1"/>
    <col min="2818" max="2818" width="8.5546875" customWidth="1"/>
    <col min="2819" max="2819" width="7.33203125" customWidth="1"/>
    <col min="2820" max="2820" width="8.5546875" customWidth="1"/>
    <col min="2821" max="2821" width="7.33203125" customWidth="1"/>
    <col min="2822" max="2822" width="8.5546875" customWidth="1"/>
    <col min="2823" max="2823" width="7.33203125" customWidth="1"/>
    <col min="3070" max="3070" width="2.6640625" customWidth="1"/>
    <col min="3071" max="3072" width="7.33203125" customWidth="1"/>
    <col min="3073" max="3073" width="27.6640625" customWidth="1"/>
    <col min="3074" max="3074" width="8.5546875" customWidth="1"/>
    <col min="3075" max="3075" width="7.33203125" customWidth="1"/>
    <col min="3076" max="3076" width="8.5546875" customWidth="1"/>
    <col min="3077" max="3077" width="7.33203125" customWidth="1"/>
    <col min="3078" max="3078" width="8.5546875" customWidth="1"/>
    <col min="3079" max="3079" width="7.33203125" customWidth="1"/>
    <col min="3326" max="3326" width="2.6640625" customWidth="1"/>
    <col min="3327" max="3328" width="7.33203125" customWidth="1"/>
    <col min="3329" max="3329" width="27.6640625" customWidth="1"/>
    <col min="3330" max="3330" width="8.5546875" customWidth="1"/>
    <col min="3331" max="3331" width="7.33203125" customWidth="1"/>
    <col min="3332" max="3332" width="8.5546875" customWidth="1"/>
    <col min="3333" max="3333" width="7.33203125" customWidth="1"/>
    <col min="3334" max="3334" width="8.5546875" customWidth="1"/>
    <col min="3335" max="3335" width="7.33203125" customWidth="1"/>
    <col min="3582" max="3582" width="2.6640625" customWidth="1"/>
    <col min="3583" max="3584" width="7.33203125" customWidth="1"/>
    <col min="3585" max="3585" width="27.6640625" customWidth="1"/>
    <col min="3586" max="3586" width="8.5546875" customWidth="1"/>
    <col min="3587" max="3587" width="7.33203125" customWidth="1"/>
    <col min="3588" max="3588" width="8.5546875" customWidth="1"/>
    <col min="3589" max="3589" width="7.33203125" customWidth="1"/>
    <col min="3590" max="3590" width="8.5546875" customWidth="1"/>
    <col min="3591" max="3591" width="7.33203125" customWidth="1"/>
    <col min="3838" max="3838" width="2.6640625" customWidth="1"/>
    <col min="3839" max="3840" width="7.33203125" customWidth="1"/>
    <col min="3841" max="3841" width="27.6640625" customWidth="1"/>
    <col min="3842" max="3842" width="8.5546875" customWidth="1"/>
    <col min="3843" max="3843" width="7.33203125" customWidth="1"/>
    <col min="3844" max="3844" width="8.5546875" customWidth="1"/>
    <col min="3845" max="3845" width="7.33203125" customWidth="1"/>
    <col min="3846" max="3846" width="8.5546875" customWidth="1"/>
    <col min="3847" max="3847" width="7.33203125" customWidth="1"/>
    <col min="4094" max="4094" width="2.6640625" customWidth="1"/>
    <col min="4095" max="4096" width="7.33203125" customWidth="1"/>
    <col min="4097" max="4097" width="27.6640625" customWidth="1"/>
    <col min="4098" max="4098" width="8.5546875" customWidth="1"/>
    <col min="4099" max="4099" width="7.33203125" customWidth="1"/>
    <col min="4100" max="4100" width="8.5546875" customWidth="1"/>
    <col min="4101" max="4101" width="7.33203125" customWidth="1"/>
    <col min="4102" max="4102" width="8.5546875" customWidth="1"/>
    <col min="4103" max="4103" width="7.33203125" customWidth="1"/>
    <col min="4350" max="4350" width="2.6640625" customWidth="1"/>
    <col min="4351" max="4352" width="7.33203125" customWidth="1"/>
    <col min="4353" max="4353" width="27.6640625" customWidth="1"/>
    <col min="4354" max="4354" width="8.5546875" customWidth="1"/>
    <col min="4355" max="4355" width="7.33203125" customWidth="1"/>
    <col min="4356" max="4356" width="8.5546875" customWidth="1"/>
    <col min="4357" max="4357" width="7.33203125" customWidth="1"/>
    <col min="4358" max="4358" width="8.5546875" customWidth="1"/>
    <col min="4359" max="4359" width="7.33203125" customWidth="1"/>
    <col min="4606" max="4606" width="2.6640625" customWidth="1"/>
    <col min="4607" max="4608" width="7.33203125" customWidth="1"/>
    <col min="4609" max="4609" width="27.6640625" customWidth="1"/>
    <col min="4610" max="4610" width="8.5546875" customWidth="1"/>
    <col min="4611" max="4611" width="7.33203125" customWidth="1"/>
    <col min="4612" max="4612" width="8.5546875" customWidth="1"/>
    <col min="4613" max="4613" width="7.33203125" customWidth="1"/>
    <col min="4614" max="4614" width="8.5546875" customWidth="1"/>
    <col min="4615" max="4615" width="7.33203125" customWidth="1"/>
    <col min="4862" max="4862" width="2.6640625" customWidth="1"/>
    <col min="4863" max="4864" width="7.33203125" customWidth="1"/>
    <col min="4865" max="4865" width="27.6640625" customWidth="1"/>
    <col min="4866" max="4866" width="8.5546875" customWidth="1"/>
    <col min="4867" max="4867" width="7.33203125" customWidth="1"/>
    <col min="4868" max="4868" width="8.5546875" customWidth="1"/>
    <col min="4869" max="4869" width="7.33203125" customWidth="1"/>
    <col min="4870" max="4870" width="8.5546875" customWidth="1"/>
    <col min="4871" max="4871" width="7.33203125" customWidth="1"/>
    <col min="5118" max="5118" width="2.6640625" customWidth="1"/>
    <col min="5119" max="5120" width="7.33203125" customWidth="1"/>
    <col min="5121" max="5121" width="27.6640625" customWidth="1"/>
    <col min="5122" max="5122" width="8.5546875" customWidth="1"/>
    <col min="5123" max="5123" width="7.33203125" customWidth="1"/>
    <col min="5124" max="5124" width="8.5546875" customWidth="1"/>
    <col min="5125" max="5125" width="7.33203125" customWidth="1"/>
    <col min="5126" max="5126" width="8.5546875" customWidth="1"/>
    <col min="5127" max="5127" width="7.33203125" customWidth="1"/>
    <col min="5374" max="5374" width="2.6640625" customWidth="1"/>
    <col min="5375" max="5376" width="7.33203125" customWidth="1"/>
    <col min="5377" max="5377" width="27.6640625" customWidth="1"/>
    <col min="5378" max="5378" width="8.5546875" customWidth="1"/>
    <col min="5379" max="5379" width="7.33203125" customWidth="1"/>
    <col min="5380" max="5380" width="8.5546875" customWidth="1"/>
    <col min="5381" max="5381" width="7.33203125" customWidth="1"/>
    <col min="5382" max="5382" width="8.5546875" customWidth="1"/>
    <col min="5383" max="5383" width="7.33203125" customWidth="1"/>
    <col min="5630" max="5630" width="2.6640625" customWidth="1"/>
    <col min="5631" max="5632" width="7.33203125" customWidth="1"/>
    <col min="5633" max="5633" width="27.6640625" customWidth="1"/>
    <col min="5634" max="5634" width="8.5546875" customWidth="1"/>
    <col min="5635" max="5635" width="7.33203125" customWidth="1"/>
    <col min="5636" max="5636" width="8.5546875" customWidth="1"/>
    <col min="5637" max="5637" width="7.33203125" customWidth="1"/>
    <col min="5638" max="5638" width="8.5546875" customWidth="1"/>
    <col min="5639" max="5639" width="7.33203125" customWidth="1"/>
    <col min="5886" max="5886" width="2.6640625" customWidth="1"/>
    <col min="5887" max="5888" width="7.33203125" customWidth="1"/>
    <col min="5889" max="5889" width="27.6640625" customWidth="1"/>
    <col min="5890" max="5890" width="8.5546875" customWidth="1"/>
    <col min="5891" max="5891" width="7.33203125" customWidth="1"/>
    <col min="5892" max="5892" width="8.5546875" customWidth="1"/>
    <col min="5893" max="5893" width="7.33203125" customWidth="1"/>
    <col min="5894" max="5894" width="8.5546875" customWidth="1"/>
    <col min="5895" max="5895" width="7.33203125" customWidth="1"/>
    <col min="6142" max="6142" width="2.6640625" customWidth="1"/>
    <col min="6143" max="6144" width="7.33203125" customWidth="1"/>
    <col min="6145" max="6145" width="27.6640625" customWidth="1"/>
    <col min="6146" max="6146" width="8.5546875" customWidth="1"/>
    <col min="6147" max="6147" width="7.33203125" customWidth="1"/>
    <col min="6148" max="6148" width="8.5546875" customWidth="1"/>
    <col min="6149" max="6149" width="7.33203125" customWidth="1"/>
    <col min="6150" max="6150" width="8.5546875" customWidth="1"/>
    <col min="6151" max="6151" width="7.33203125" customWidth="1"/>
    <col min="6398" max="6398" width="2.6640625" customWidth="1"/>
    <col min="6399" max="6400" width="7.33203125" customWidth="1"/>
    <col min="6401" max="6401" width="27.6640625" customWidth="1"/>
    <col min="6402" max="6402" width="8.5546875" customWidth="1"/>
    <col min="6403" max="6403" width="7.33203125" customWidth="1"/>
    <col min="6404" max="6404" width="8.5546875" customWidth="1"/>
    <col min="6405" max="6405" width="7.33203125" customWidth="1"/>
    <col min="6406" max="6406" width="8.5546875" customWidth="1"/>
    <col min="6407" max="6407" width="7.33203125" customWidth="1"/>
    <col min="6654" max="6654" width="2.6640625" customWidth="1"/>
    <col min="6655" max="6656" width="7.33203125" customWidth="1"/>
    <col min="6657" max="6657" width="27.6640625" customWidth="1"/>
    <col min="6658" max="6658" width="8.5546875" customWidth="1"/>
    <col min="6659" max="6659" width="7.33203125" customWidth="1"/>
    <col min="6660" max="6660" width="8.5546875" customWidth="1"/>
    <col min="6661" max="6661" width="7.33203125" customWidth="1"/>
    <col min="6662" max="6662" width="8.5546875" customWidth="1"/>
    <col min="6663" max="6663" width="7.33203125" customWidth="1"/>
    <col min="6910" max="6910" width="2.6640625" customWidth="1"/>
    <col min="6911" max="6912" width="7.33203125" customWidth="1"/>
    <col min="6913" max="6913" width="27.6640625" customWidth="1"/>
    <col min="6914" max="6914" width="8.5546875" customWidth="1"/>
    <col min="6915" max="6915" width="7.33203125" customWidth="1"/>
    <col min="6916" max="6916" width="8.5546875" customWidth="1"/>
    <col min="6917" max="6917" width="7.33203125" customWidth="1"/>
    <col min="6918" max="6918" width="8.5546875" customWidth="1"/>
    <col min="6919" max="6919" width="7.33203125" customWidth="1"/>
    <col min="7166" max="7166" width="2.6640625" customWidth="1"/>
    <col min="7167" max="7168" width="7.33203125" customWidth="1"/>
    <col min="7169" max="7169" width="27.6640625" customWidth="1"/>
    <col min="7170" max="7170" width="8.5546875" customWidth="1"/>
    <col min="7171" max="7171" width="7.33203125" customWidth="1"/>
    <col min="7172" max="7172" width="8.5546875" customWidth="1"/>
    <col min="7173" max="7173" width="7.33203125" customWidth="1"/>
    <col min="7174" max="7174" width="8.5546875" customWidth="1"/>
    <col min="7175" max="7175" width="7.33203125" customWidth="1"/>
    <col min="7422" max="7422" width="2.6640625" customWidth="1"/>
    <col min="7423" max="7424" width="7.33203125" customWidth="1"/>
    <col min="7425" max="7425" width="27.6640625" customWidth="1"/>
    <col min="7426" max="7426" width="8.5546875" customWidth="1"/>
    <col min="7427" max="7427" width="7.33203125" customWidth="1"/>
    <col min="7428" max="7428" width="8.5546875" customWidth="1"/>
    <col min="7429" max="7429" width="7.33203125" customWidth="1"/>
    <col min="7430" max="7430" width="8.5546875" customWidth="1"/>
    <col min="7431" max="7431" width="7.33203125" customWidth="1"/>
    <col min="7678" max="7678" width="2.6640625" customWidth="1"/>
    <col min="7679" max="7680" width="7.33203125" customWidth="1"/>
    <col min="7681" max="7681" width="27.6640625" customWidth="1"/>
    <col min="7682" max="7682" width="8.5546875" customWidth="1"/>
    <col min="7683" max="7683" width="7.33203125" customWidth="1"/>
    <col min="7684" max="7684" width="8.5546875" customWidth="1"/>
    <col min="7685" max="7685" width="7.33203125" customWidth="1"/>
    <col min="7686" max="7686" width="8.5546875" customWidth="1"/>
    <col min="7687" max="7687" width="7.33203125" customWidth="1"/>
    <col min="7934" max="7934" width="2.6640625" customWidth="1"/>
    <col min="7935" max="7936" width="7.33203125" customWidth="1"/>
    <col min="7937" max="7937" width="27.6640625" customWidth="1"/>
    <col min="7938" max="7938" width="8.5546875" customWidth="1"/>
    <col min="7939" max="7939" width="7.33203125" customWidth="1"/>
    <col min="7940" max="7940" width="8.5546875" customWidth="1"/>
    <col min="7941" max="7941" width="7.33203125" customWidth="1"/>
    <col min="7942" max="7942" width="8.5546875" customWidth="1"/>
    <col min="7943" max="7943" width="7.33203125" customWidth="1"/>
    <col min="8190" max="8190" width="2.6640625" customWidth="1"/>
    <col min="8191" max="8192" width="7.33203125" customWidth="1"/>
    <col min="8193" max="8193" width="27.6640625" customWidth="1"/>
    <col min="8194" max="8194" width="8.5546875" customWidth="1"/>
    <col min="8195" max="8195" width="7.33203125" customWidth="1"/>
    <col min="8196" max="8196" width="8.5546875" customWidth="1"/>
    <col min="8197" max="8197" width="7.33203125" customWidth="1"/>
    <col min="8198" max="8198" width="8.5546875" customWidth="1"/>
    <col min="8199" max="8199" width="7.33203125" customWidth="1"/>
    <col min="8446" max="8446" width="2.6640625" customWidth="1"/>
    <col min="8447" max="8448" width="7.33203125" customWidth="1"/>
    <col min="8449" max="8449" width="27.6640625" customWidth="1"/>
    <col min="8450" max="8450" width="8.5546875" customWidth="1"/>
    <col min="8451" max="8451" width="7.33203125" customWidth="1"/>
    <col min="8452" max="8452" width="8.5546875" customWidth="1"/>
    <col min="8453" max="8453" width="7.33203125" customWidth="1"/>
    <col min="8454" max="8454" width="8.5546875" customWidth="1"/>
    <col min="8455" max="8455" width="7.33203125" customWidth="1"/>
    <col min="8702" max="8702" width="2.6640625" customWidth="1"/>
    <col min="8703" max="8704" width="7.33203125" customWidth="1"/>
    <col min="8705" max="8705" width="27.6640625" customWidth="1"/>
    <col min="8706" max="8706" width="8.5546875" customWidth="1"/>
    <col min="8707" max="8707" width="7.33203125" customWidth="1"/>
    <col min="8708" max="8708" width="8.5546875" customWidth="1"/>
    <col min="8709" max="8709" width="7.33203125" customWidth="1"/>
    <col min="8710" max="8710" width="8.5546875" customWidth="1"/>
    <col min="8711" max="8711" width="7.33203125" customWidth="1"/>
    <col min="8958" max="8958" width="2.6640625" customWidth="1"/>
    <col min="8959" max="8960" width="7.33203125" customWidth="1"/>
    <col min="8961" max="8961" width="27.6640625" customWidth="1"/>
    <col min="8962" max="8962" width="8.5546875" customWidth="1"/>
    <col min="8963" max="8963" width="7.33203125" customWidth="1"/>
    <col min="8964" max="8964" width="8.5546875" customWidth="1"/>
    <col min="8965" max="8965" width="7.33203125" customWidth="1"/>
    <col min="8966" max="8966" width="8.5546875" customWidth="1"/>
    <col min="8967" max="8967" width="7.33203125" customWidth="1"/>
    <col min="9214" max="9214" width="2.6640625" customWidth="1"/>
    <col min="9215" max="9216" width="7.33203125" customWidth="1"/>
    <col min="9217" max="9217" width="27.6640625" customWidth="1"/>
    <col min="9218" max="9218" width="8.5546875" customWidth="1"/>
    <col min="9219" max="9219" width="7.33203125" customWidth="1"/>
    <col min="9220" max="9220" width="8.5546875" customWidth="1"/>
    <col min="9221" max="9221" width="7.33203125" customWidth="1"/>
    <col min="9222" max="9222" width="8.5546875" customWidth="1"/>
    <col min="9223" max="9223" width="7.33203125" customWidth="1"/>
    <col min="9470" max="9470" width="2.6640625" customWidth="1"/>
    <col min="9471" max="9472" width="7.33203125" customWidth="1"/>
    <col min="9473" max="9473" width="27.6640625" customWidth="1"/>
    <col min="9474" max="9474" width="8.5546875" customWidth="1"/>
    <col min="9475" max="9475" width="7.33203125" customWidth="1"/>
    <col min="9476" max="9476" width="8.5546875" customWidth="1"/>
    <col min="9477" max="9477" width="7.33203125" customWidth="1"/>
    <col min="9478" max="9478" width="8.5546875" customWidth="1"/>
    <col min="9479" max="9479" width="7.33203125" customWidth="1"/>
    <col min="9726" max="9726" width="2.6640625" customWidth="1"/>
    <col min="9727" max="9728" width="7.33203125" customWidth="1"/>
    <col min="9729" max="9729" width="27.6640625" customWidth="1"/>
    <col min="9730" max="9730" width="8.5546875" customWidth="1"/>
    <col min="9731" max="9731" width="7.33203125" customWidth="1"/>
    <col min="9732" max="9732" width="8.5546875" customWidth="1"/>
    <col min="9733" max="9733" width="7.33203125" customWidth="1"/>
    <col min="9734" max="9734" width="8.5546875" customWidth="1"/>
    <col min="9735" max="9735" width="7.33203125" customWidth="1"/>
    <col min="9982" max="9982" width="2.6640625" customWidth="1"/>
    <col min="9983" max="9984" width="7.33203125" customWidth="1"/>
    <col min="9985" max="9985" width="27.6640625" customWidth="1"/>
    <col min="9986" max="9986" width="8.5546875" customWidth="1"/>
    <col min="9987" max="9987" width="7.33203125" customWidth="1"/>
    <col min="9988" max="9988" width="8.5546875" customWidth="1"/>
    <col min="9989" max="9989" width="7.33203125" customWidth="1"/>
    <col min="9990" max="9990" width="8.5546875" customWidth="1"/>
    <col min="9991" max="9991" width="7.33203125" customWidth="1"/>
    <col min="10238" max="10238" width="2.6640625" customWidth="1"/>
    <col min="10239" max="10240" width="7.33203125" customWidth="1"/>
    <col min="10241" max="10241" width="27.6640625" customWidth="1"/>
    <col min="10242" max="10242" width="8.5546875" customWidth="1"/>
    <col min="10243" max="10243" width="7.33203125" customWidth="1"/>
    <col min="10244" max="10244" width="8.5546875" customWidth="1"/>
    <col min="10245" max="10245" width="7.33203125" customWidth="1"/>
    <col min="10246" max="10246" width="8.5546875" customWidth="1"/>
    <col min="10247" max="10247" width="7.33203125" customWidth="1"/>
    <col min="10494" max="10494" width="2.6640625" customWidth="1"/>
    <col min="10495" max="10496" width="7.33203125" customWidth="1"/>
    <col min="10497" max="10497" width="27.6640625" customWidth="1"/>
    <col min="10498" max="10498" width="8.5546875" customWidth="1"/>
    <col min="10499" max="10499" width="7.33203125" customWidth="1"/>
    <col min="10500" max="10500" width="8.5546875" customWidth="1"/>
    <col min="10501" max="10501" width="7.33203125" customWidth="1"/>
    <col min="10502" max="10502" width="8.5546875" customWidth="1"/>
    <col min="10503" max="10503" width="7.33203125" customWidth="1"/>
    <col min="10750" max="10750" width="2.6640625" customWidth="1"/>
    <col min="10751" max="10752" width="7.33203125" customWidth="1"/>
    <col min="10753" max="10753" width="27.6640625" customWidth="1"/>
    <col min="10754" max="10754" width="8.5546875" customWidth="1"/>
    <col min="10755" max="10755" width="7.33203125" customWidth="1"/>
    <col min="10756" max="10756" width="8.5546875" customWidth="1"/>
    <col min="10757" max="10757" width="7.33203125" customWidth="1"/>
    <col min="10758" max="10758" width="8.5546875" customWidth="1"/>
    <col min="10759" max="10759" width="7.33203125" customWidth="1"/>
    <col min="11006" max="11006" width="2.6640625" customWidth="1"/>
    <col min="11007" max="11008" width="7.33203125" customWidth="1"/>
    <col min="11009" max="11009" width="27.6640625" customWidth="1"/>
    <col min="11010" max="11010" width="8.5546875" customWidth="1"/>
    <col min="11011" max="11011" width="7.33203125" customWidth="1"/>
    <col min="11012" max="11012" width="8.5546875" customWidth="1"/>
    <col min="11013" max="11013" width="7.33203125" customWidth="1"/>
    <col min="11014" max="11014" width="8.5546875" customWidth="1"/>
    <col min="11015" max="11015" width="7.33203125" customWidth="1"/>
    <col min="11262" max="11262" width="2.6640625" customWidth="1"/>
    <col min="11263" max="11264" width="7.33203125" customWidth="1"/>
    <col min="11265" max="11265" width="27.6640625" customWidth="1"/>
    <col min="11266" max="11266" width="8.5546875" customWidth="1"/>
    <col min="11267" max="11267" width="7.33203125" customWidth="1"/>
    <col min="11268" max="11268" width="8.5546875" customWidth="1"/>
    <col min="11269" max="11269" width="7.33203125" customWidth="1"/>
    <col min="11270" max="11270" width="8.5546875" customWidth="1"/>
    <col min="11271" max="11271" width="7.33203125" customWidth="1"/>
    <col min="11518" max="11518" width="2.6640625" customWidth="1"/>
    <col min="11519" max="11520" width="7.33203125" customWidth="1"/>
    <col min="11521" max="11521" width="27.6640625" customWidth="1"/>
    <col min="11522" max="11522" width="8.5546875" customWidth="1"/>
    <col min="11523" max="11523" width="7.33203125" customWidth="1"/>
    <col min="11524" max="11524" width="8.5546875" customWidth="1"/>
    <col min="11525" max="11525" width="7.33203125" customWidth="1"/>
    <col min="11526" max="11526" width="8.5546875" customWidth="1"/>
    <col min="11527" max="11527" width="7.33203125" customWidth="1"/>
    <col min="11774" max="11774" width="2.6640625" customWidth="1"/>
    <col min="11775" max="11776" width="7.33203125" customWidth="1"/>
    <col min="11777" max="11777" width="27.6640625" customWidth="1"/>
    <col min="11778" max="11778" width="8.5546875" customWidth="1"/>
    <col min="11779" max="11779" width="7.33203125" customWidth="1"/>
    <col min="11780" max="11780" width="8.5546875" customWidth="1"/>
    <col min="11781" max="11781" width="7.33203125" customWidth="1"/>
    <col min="11782" max="11782" width="8.5546875" customWidth="1"/>
    <col min="11783" max="11783" width="7.33203125" customWidth="1"/>
    <col min="12030" max="12030" width="2.6640625" customWidth="1"/>
    <col min="12031" max="12032" width="7.33203125" customWidth="1"/>
    <col min="12033" max="12033" width="27.6640625" customWidth="1"/>
    <col min="12034" max="12034" width="8.5546875" customWidth="1"/>
    <col min="12035" max="12035" width="7.33203125" customWidth="1"/>
    <col min="12036" max="12036" width="8.5546875" customWidth="1"/>
    <col min="12037" max="12037" width="7.33203125" customWidth="1"/>
    <col min="12038" max="12038" width="8.5546875" customWidth="1"/>
    <col min="12039" max="12039" width="7.33203125" customWidth="1"/>
    <col min="12286" max="12286" width="2.6640625" customWidth="1"/>
    <col min="12287" max="12288" width="7.33203125" customWidth="1"/>
    <col min="12289" max="12289" width="27.6640625" customWidth="1"/>
    <col min="12290" max="12290" width="8.5546875" customWidth="1"/>
    <col min="12291" max="12291" width="7.33203125" customWidth="1"/>
    <col min="12292" max="12292" width="8.5546875" customWidth="1"/>
    <col min="12293" max="12293" width="7.33203125" customWidth="1"/>
    <col min="12294" max="12294" width="8.5546875" customWidth="1"/>
    <col min="12295" max="12295" width="7.33203125" customWidth="1"/>
    <col min="12542" max="12542" width="2.6640625" customWidth="1"/>
    <col min="12543" max="12544" width="7.33203125" customWidth="1"/>
    <col min="12545" max="12545" width="27.6640625" customWidth="1"/>
    <col min="12546" max="12546" width="8.5546875" customWidth="1"/>
    <col min="12547" max="12547" width="7.33203125" customWidth="1"/>
    <col min="12548" max="12548" width="8.5546875" customWidth="1"/>
    <col min="12549" max="12549" width="7.33203125" customWidth="1"/>
    <col min="12550" max="12550" width="8.5546875" customWidth="1"/>
    <col min="12551" max="12551" width="7.33203125" customWidth="1"/>
    <col min="12798" max="12798" width="2.6640625" customWidth="1"/>
    <col min="12799" max="12800" width="7.33203125" customWidth="1"/>
    <col min="12801" max="12801" width="27.6640625" customWidth="1"/>
    <col min="12802" max="12802" width="8.5546875" customWidth="1"/>
    <col min="12803" max="12803" width="7.33203125" customWidth="1"/>
    <col min="12804" max="12804" width="8.5546875" customWidth="1"/>
    <col min="12805" max="12805" width="7.33203125" customWidth="1"/>
    <col min="12806" max="12806" width="8.5546875" customWidth="1"/>
    <col min="12807" max="12807" width="7.33203125" customWidth="1"/>
    <col min="13054" max="13054" width="2.6640625" customWidth="1"/>
    <col min="13055" max="13056" width="7.33203125" customWidth="1"/>
    <col min="13057" max="13057" width="27.6640625" customWidth="1"/>
    <col min="13058" max="13058" width="8.5546875" customWidth="1"/>
    <col min="13059" max="13059" width="7.33203125" customWidth="1"/>
    <col min="13060" max="13060" width="8.5546875" customWidth="1"/>
    <col min="13061" max="13061" width="7.33203125" customWidth="1"/>
    <col min="13062" max="13062" width="8.5546875" customWidth="1"/>
    <col min="13063" max="13063" width="7.33203125" customWidth="1"/>
    <col min="13310" max="13310" width="2.6640625" customWidth="1"/>
    <col min="13311" max="13312" width="7.33203125" customWidth="1"/>
    <col min="13313" max="13313" width="27.6640625" customWidth="1"/>
    <col min="13314" max="13314" width="8.5546875" customWidth="1"/>
    <col min="13315" max="13315" width="7.33203125" customWidth="1"/>
    <col min="13316" max="13316" width="8.5546875" customWidth="1"/>
    <col min="13317" max="13317" width="7.33203125" customWidth="1"/>
    <col min="13318" max="13318" width="8.5546875" customWidth="1"/>
    <col min="13319" max="13319" width="7.33203125" customWidth="1"/>
    <col min="13566" max="13566" width="2.6640625" customWidth="1"/>
    <col min="13567" max="13568" width="7.33203125" customWidth="1"/>
    <col min="13569" max="13569" width="27.6640625" customWidth="1"/>
    <col min="13570" max="13570" width="8.5546875" customWidth="1"/>
    <col min="13571" max="13571" width="7.33203125" customWidth="1"/>
    <col min="13572" max="13572" width="8.5546875" customWidth="1"/>
    <col min="13573" max="13573" width="7.33203125" customWidth="1"/>
    <col min="13574" max="13574" width="8.5546875" customWidth="1"/>
    <col min="13575" max="13575" width="7.33203125" customWidth="1"/>
    <col min="13822" max="13822" width="2.6640625" customWidth="1"/>
    <col min="13823" max="13824" width="7.33203125" customWidth="1"/>
    <col min="13825" max="13825" width="27.6640625" customWidth="1"/>
    <col min="13826" max="13826" width="8.5546875" customWidth="1"/>
    <col min="13827" max="13827" width="7.33203125" customWidth="1"/>
    <col min="13828" max="13828" width="8.5546875" customWidth="1"/>
    <col min="13829" max="13829" width="7.33203125" customWidth="1"/>
    <col min="13830" max="13830" width="8.5546875" customWidth="1"/>
    <col min="13831" max="13831" width="7.33203125" customWidth="1"/>
    <col min="14078" max="14078" width="2.6640625" customWidth="1"/>
    <col min="14079" max="14080" width="7.33203125" customWidth="1"/>
    <col min="14081" max="14081" width="27.6640625" customWidth="1"/>
    <col min="14082" max="14082" width="8.5546875" customWidth="1"/>
    <col min="14083" max="14083" width="7.33203125" customWidth="1"/>
    <col min="14084" max="14084" width="8.5546875" customWidth="1"/>
    <col min="14085" max="14085" width="7.33203125" customWidth="1"/>
    <col min="14086" max="14086" width="8.5546875" customWidth="1"/>
    <col min="14087" max="14087" width="7.33203125" customWidth="1"/>
    <col min="14334" max="14334" width="2.6640625" customWidth="1"/>
    <col min="14335" max="14336" width="7.33203125" customWidth="1"/>
    <col min="14337" max="14337" width="27.6640625" customWidth="1"/>
    <col min="14338" max="14338" width="8.5546875" customWidth="1"/>
    <col min="14339" max="14339" width="7.33203125" customWidth="1"/>
    <col min="14340" max="14340" width="8.5546875" customWidth="1"/>
    <col min="14341" max="14341" width="7.33203125" customWidth="1"/>
    <col min="14342" max="14342" width="8.5546875" customWidth="1"/>
    <col min="14343" max="14343" width="7.33203125" customWidth="1"/>
    <col min="14590" max="14590" width="2.6640625" customWidth="1"/>
    <col min="14591" max="14592" width="7.33203125" customWidth="1"/>
    <col min="14593" max="14593" width="27.6640625" customWidth="1"/>
    <col min="14594" max="14594" width="8.5546875" customWidth="1"/>
    <col min="14595" max="14595" width="7.33203125" customWidth="1"/>
    <col min="14596" max="14596" width="8.5546875" customWidth="1"/>
    <col min="14597" max="14597" width="7.33203125" customWidth="1"/>
    <col min="14598" max="14598" width="8.5546875" customWidth="1"/>
    <col min="14599" max="14599" width="7.33203125" customWidth="1"/>
    <col min="14846" max="14846" width="2.6640625" customWidth="1"/>
    <col min="14847" max="14848" width="7.33203125" customWidth="1"/>
    <col min="14849" max="14849" width="27.6640625" customWidth="1"/>
    <col min="14850" max="14850" width="8.5546875" customWidth="1"/>
    <col min="14851" max="14851" width="7.33203125" customWidth="1"/>
    <col min="14852" max="14852" width="8.5546875" customWidth="1"/>
    <col min="14853" max="14853" width="7.33203125" customWidth="1"/>
    <col min="14854" max="14854" width="8.5546875" customWidth="1"/>
    <col min="14855" max="14855" width="7.33203125" customWidth="1"/>
    <col min="15102" max="15102" width="2.6640625" customWidth="1"/>
    <col min="15103" max="15104" width="7.33203125" customWidth="1"/>
    <col min="15105" max="15105" width="27.6640625" customWidth="1"/>
    <col min="15106" max="15106" width="8.5546875" customWidth="1"/>
    <col min="15107" max="15107" width="7.33203125" customWidth="1"/>
    <col min="15108" max="15108" width="8.5546875" customWidth="1"/>
    <col min="15109" max="15109" width="7.33203125" customWidth="1"/>
    <col min="15110" max="15110" width="8.5546875" customWidth="1"/>
    <col min="15111" max="15111" width="7.33203125" customWidth="1"/>
    <col min="15358" max="15358" width="2.6640625" customWidth="1"/>
    <col min="15359" max="15360" width="7.33203125" customWidth="1"/>
    <col min="15361" max="15361" width="27.6640625" customWidth="1"/>
    <col min="15362" max="15362" width="8.5546875" customWidth="1"/>
    <col min="15363" max="15363" width="7.33203125" customWidth="1"/>
    <col min="15364" max="15364" width="8.5546875" customWidth="1"/>
    <col min="15365" max="15365" width="7.33203125" customWidth="1"/>
    <col min="15366" max="15366" width="8.5546875" customWidth="1"/>
    <col min="15367" max="15367" width="7.33203125" customWidth="1"/>
    <col min="15614" max="15614" width="2.6640625" customWidth="1"/>
    <col min="15615" max="15616" width="7.33203125" customWidth="1"/>
    <col min="15617" max="15617" width="27.6640625" customWidth="1"/>
    <col min="15618" max="15618" width="8.5546875" customWidth="1"/>
    <col min="15619" max="15619" width="7.33203125" customWidth="1"/>
    <col min="15620" max="15620" width="8.5546875" customWidth="1"/>
    <col min="15621" max="15621" width="7.33203125" customWidth="1"/>
    <col min="15622" max="15622" width="8.5546875" customWidth="1"/>
    <col min="15623" max="15623" width="7.33203125" customWidth="1"/>
    <col min="15870" max="15870" width="2.6640625" customWidth="1"/>
    <col min="15871" max="15872" width="7.33203125" customWidth="1"/>
    <col min="15873" max="15873" width="27.6640625" customWidth="1"/>
    <col min="15874" max="15874" width="8.5546875" customWidth="1"/>
    <col min="15875" max="15875" width="7.33203125" customWidth="1"/>
    <col min="15876" max="15876" width="8.5546875" customWidth="1"/>
    <col min="15877" max="15877" width="7.33203125" customWidth="1"/>
    <col min="15878" max="15878" width="8.5546875" customWidth="1"/>
    <col min="15879" max="15879" width="7.33203125" customWidth="1"/>
    <col min="16126" max="16126" width="2.6640625" customWidth="1"/>
    <col min="16127" max="16128" width="7.33203125" customWidth="1"/>
    <col min="16129" max="16129" width="27.6640625" customWidth="1"/>
    <col min="16130" max="16130" width="8.5546875" customWidth="1"/>
    <col min="16131" max="16131" width="7.33203125" customWidth="1"/>
    <col min="16132" max="16132" width="8.5546875" customWidth="1"/>
    <col min="16133" max="16133" width="7.33203125" customWidth="1"/>
    <col min="16134" max="16134" width="8.5546875" customWidth="1"/>
    <col min="16135" max="16135" width="7.33203125" customWidth="1"/>
  </cols>
  <sheetData>
    <row r="1" spans="1:11" s="33" customFormat="1" ht="12.75" customHeight="1">
      <c r="A1" s="36" t="s">
        <v>1222</v>
      </c>
      <c r="B1" s="251"/>
      <c r="C1" s="34"/>
      <c r="D1" s="35"/>
      <c r="E1" s="795"/>
      <c r="F1" s="796"/>
      <c r="G1" s="668"/>
      <c r="H1" s="241"/>
      <c r="I1" s="668"/>
      <c r="J1" s="242"/>
    </row>
    <row r="2" spans="1:11" s="33" customFormat="1" ht="27" customHeight="1">
      <c r="A2" s="878" t="s">
        <v>1348</v>
      </c>
      <c r="B2" s="875"/>
      <c r="C2" s="875"/>
      <c r="D2" s="875"/>
      <c r="E2" s="875"/>
      <c r="F2" s="875"/>
      <c r="G2" s="875"/>
      <c r="H2" s="875"/>
      <c r="I2" s="875"/>
      <c r="J2" s="242"/>
    </row>
    <row r="3" spans="1:11" s="130" customFormat="1" ht="24" customHeight="1">
      <c r="A3" s="893" t="s">
        <v>1349</v>
      </c>
      <c r="B3" s="894"/>
      <c r="C3" s="894"/>
      <c r="D3" s="894"/>
      <c r="E3" s="894"/>
      <c r="F3" s="894"/>
      <c r="G3" s="894"/>
      <c r="H3" s="894"/>
      <c r="I3" s="894"/>
      <c r="J3" s="258"/>
    </row>
    <row r="4" spans="1:11" s="42" customFormat="1" ht="12" customHeight="1">
      <c r="A4" s="39"/>
      <c r="B4" s="252"/>
      <c r="C4" s="40"/>
      <c r="D4" s="41"/>
      <c r="E4" s="797"/>
      <c r="F4" s="798"/>
      <c r="G4" s="169"/>
      <c r="H4" s="246"/>
      <c r="I4" s="169"/>
      <c r="J4" s="242"/>
    </row>
    <row r="5" spans="1:11" s="33" customFormat="1" ht="12.6" customHeight="1">
      <c r="A5" s="43"/>
      <c r="B5" s="253"/>
      <c r="C5" s="37"/>
      <c r="D5" s="38"/>
      <c r="E5" s="101" t="s">
        <v>64</v>
      </c>
      <c r="F5" s="241"/>
      <c r="G5" s="101" t="s">
        <v>464</v>
      </c>
      <c r="H5" s="241"/>
      <c r="I5" s="101" t="s">
        <v>65</v>
      </c>
      <c r="J5" s="242"/>
    </row>
    <row r="6" spans="1:11" s="33" customFormat="1" ht="12.6" customHeight="1">
      <c r="A6" s="43"/>
      <c r="B6" s="253"/>
      <c r="C6" s="37"/>
      <c r="D6" s="38"/>
      <c r="E6" s="101" t="s">
        <v>66</v>
      </c>
      <c r="F6" s="241"/>
      <c r="G6" s="101" t="s">
        <v>470</v>
      </c>
      <c r="H6" s="241"/>
      <c r="I6" s="101" t="s">
        <v>222</v>
      </c>
      <c r="J6" s="242"/>
    </row>
    <row r="7" spans="1:11" s="33" customFormat="1" ht="12.6" customHeight="1">
      <c r="A7" s="43"/>
      <c r="B7" s="253"/>
      <c r="C7" s="37"/>
      <c r="D7" s="38"/>
      <c r="E7" s="101" t="s">
        <v>135</v>
      </c>
      <c r="F7" s="241"/>
      <c r="G7" s="101" t="s">
        <v>281</v>
      </c>
      <c r="H7" s="241"/>
      <c r="I7" s="101" t="s">
        <v>483</v>
      </c>
      <c r="J7" s="242"/>
    </row>
    <row r="8" spans="1:11" s="33" customFormat="1" ht="12.6" customHeight="1">
      <c r="A8" s="43"/>
      <c r="B8" s="253"/>
      <c r="C8" s="37"/>
      <c r="D8" s="38"/>
      <c r="E8" s="167" t="s">
        <v>69</v>
      </c>
      <c r="F8" s="249"/>
      <c r="G8" s="167" t="s">
        <v>70</v>
      </c>
      <c r="H8" s="249"/>
      <c r="I8" s="167" t="s">
        <v>71</v>
      </c>
      <c r="J8" s="242"/>
    </row>
    <row r="9" spans="1:11" s="33" customFormat="1" ht="12.6" customHeight="1">
      <c r="A9" s="43"/>
      <c r="B9" s="253"/>
      <c r="C9" s="37"/>
      <c r="D9" s="38"/>
      <c r="E9" s="167" t="s">
        <v>72</v>
      </c>
      <c r="F9" s="249"/>
      <c r="G9" s="167" t="s">
        <v>471</v>
      </c>
      <c r="H9" s="249"/>
      <c r="I9" s="167" t="s">
        <v>74</v>
      </c>
      <c r="J9" s="242"/>
    </row>
    <row r="10" spans="1:11" s="33" customFormat="1" ht="12.6" customHeight="1">
      <c r="A10" s="44"/>
      <c r="B10" s="253"/>
      <c r="C10" s="37"/>
      <c r="D10" s="42"/>
      <c r="E10" s="167" t="s">
        <v>75</v>
      </c>
      <c r="F10" s="249"/>
      <c r="G10" s="167" t="s">
        <v>76</v>
      </c>
      <c r="H10" s="249"/>
      <c r="I10" s="167" t="s">
        <v>77</v>
      </c>
      <c r="J10" s="242"/>
    </row>
    <row r="11" spans="1:11" s="33" customFormat="1" ht="12.6" customHeight="1">
      <c r="A11" s="45"/>
      <c r="B11" s="252"/>
      <c r="C11" s="40"/>
      <c r="D11" s="46"/>
      <c r="E11" s="678" t="s">
        <v>404</v>
      </c>
      <c r="F11" s="717"/>
      <c r="G11" s="678" t="s">
        <v>78</v>
      </c>
      <c r="H11" s="717"/>
      <c r="I11" s="678" t="s">
        <v>484</v>
      </c>
      <c r="J11" s="242"/>
    </row>
    <row r="12" spans="1:11" s="33" customFormat="1" ht="12" customHeight="1">
      <c r="A12" s="48"/>
      <c r="B12" s="253"/>
      <c r="C12" s="37"/>
      <c r="D12" s="42"/>
      <c r="E12" s="167"/>
      <c r="F12" s="249"/>
      <c r="G12" s="167"/>
      <c r="H12" s="249"/>
      <c r="I12" s="668"/>
      <c r="J12" s="242"/>
    </row>
    <row r="13" spans="1:11" s="33" customFormat="1" ht="12.75" customHeight="1">
      <c r="A13" s="12"/>
      <c r="B13" s="254">
        <v>1</v>
      </c>
      <c r="C13" s="13" t="s">
        <v>21</v>
      </c>
      <c r="D13" s="14"/>
      <c r="E13" s="410">
        <v>7036.08</v>
      </c>
      <c r="F13" s="241" t="s">
        <v>186</v>
      </c>
      <c r="G13" s="410">
        <v>1392.945933</v>
      </c>
      <c r="H13" s="241"/>
      <c r="I13" s="411">
        <v>197.97187254835077</v>
      </c>
      <c r="J13" s="242"/>
      <c r="K13" s="572"/>
    </row>
    <row r="14" spans="1:11" s="33" customFormat="1" ht="12.75" customHeight="1">
      <c r="A14" s="12"/>
      <c r="B14" s="254"/>
      <c r="C14" s="13" t="s">
        <v>178</v>
      </c>
      <c r="D14" s="14" t="s">
        <v>22</v>
      </c>
      <c r="E14" s="410">
        <v>1434.421</v>
      </c>
      <c r="F14" s="241" t="s">
        <v>186</v>
      </c>
      <c r="G14" s="411">
        <v>323.25188700000001</v>
      </c>
      <c r="H14" s="241"/>
      <c r="I14" s="411">
        <v>225.35356565471363</v>
      </c>
      <c r="J14" s="242"/>
      <c r="K14" s="572"/>
    </row>
    <row r="15" spans="1:11" s="33" customFormat="1" ht="12.75" customHeight="1">
      <c r="A15" s="12"/>
      <c r="B15" s="254"/>
      <c r="C15" s="13"/>
      <c r="D15" s="14" t="s">
        <v>23</v>
      </c>
      <c r="E15" s="410">
        <v>4388.8339999999998</v>
      </c>
      <c r="F15" s="241" t="s">
        <v>186</v>
      </c>
      <c r="G15" s="411">
        <v>860.18956900000001</v>
      </c>
      <c r="H15" s="241"/>
      <c r="I15" s="411">
        <v>195.99501120343126</v>
      </c>
      <c r="J15" s="242"/>
      <c r="K15" s="572"/>
    </row>
    <row r="16" spans="1:11" s="33" customFormat="1" ht="12.75" customHeight="1">
      <c r="A16" s="12"/>
      <c r="B16" s="254">
        <v>2</v>
      </c>
      <c r="C16" s="13" t="s">
        <v>24</v>
      </c>
      <c r="D16" s="14"/>
      <c r="E16" s="410">
        <v>20236.891</v>
      </c>
      <c r="F16" s="241" t="s">
        <v>186</v>
      </c>
      <c r="G16" s="411">
        <v>2304.5585580000002</v>
      </c>
      <c r="H16" s="241"/>
      <c r="I16" s="411">
        <v>113.87908142609456</v>
      </c>
      <c r="J16" s="242"/>
      <c r="K16" s="572"/>
    </row>
    <row r="17" spans="1:11" s="33" customFormat="1" ht="12.75" customHeight="1">
      <c r="A17" s="12"/>
      <c r="B17" s="254"/>
      <c r="C17" s="13" t="s">
        <v>178</v>
      </c>
      <c r="D17" s="14" t="s">
        <v>25</v>
      </c>
      <c r="E17" s="410">
        <v>18757.538</v>
      </c>
      <c r="F17" s="241" t="s">
        <v>186</v>
      </c>
      <c r="G17" s="411">
        <v>1638.803465</v>
      </c>
      <c r="H17" s="241"/>
      <c r="I17" s="411">
        <v>87.367727310481783</v>
      </c>
      <c r="J17" s="242"/>
      <c r="K17" s="572"/>
    </row>
    <row r="18" spans="1:11" s="33" customFormat="1" ht="12.75" customHeight="1">
      <c r="A18" s="12"/>
      <c r="B18" s="254">
        <v>3</v>
      </c>
      <c r="C18" s="13" t="s">
        <v>26</v>
      </c>
      <c r="D18" s="14"/>
      <c r="E18" s="410">
        <v>11210.153</v>
      </c>
      <c r="F18" s="241" t="s">
        <v>186</v>
      </c>
      <c r="G18" s="411">
        <v>2635.4932399999998</v>
      </c>
      <c r="H18" s="241"/>
      <c r="I18" s="411">
        <v>235.09877519066865</v>
      </c>
      <c r="J18" s="242"/>
      <c r="K18" s="572"/>
    </row>
    <row r="19" spans="1:11" s="33" customFormat="1" ht="12.75" customHeight="1">
      <c r="A19" s="12"/>
      <c r="B19" s="254"/>
      <c r="C19" s="13" t="s">
        <v>178</v>
      </c>
      <c r="D19" s="14" t="s">
        <v>27</v>
      </c>
      <c r="E19" s="410">
        <v>4480.473</v>
      </c>
      <c r="F19" s="241" t="s">
        <v>186</v>
      </c>
      <c r="G19" s="411">
        <v>1209.223536</v>
      </c>
      <c r="H19" s="241"/>
      <c r="I19" s="411">
        <v>269.8874730413508</v>
      </c>
      <c r="J19" s="242"/>
      <c r="K19" s="572"/>
    </row>
    <row r="20" spans="1:11" s="33" customFormat="1" ht="12.75" customHeight="1">
      <c r="A20" s="12"/>
      <c r="B20" s="254"/>
      <c r="C20" s="13"/>
      <c r="D20" s="14" t="s">
        <v>28</v>
      </c>
      <c r="E20" s="410">
        <v>3562.4450000000002</v>
      </c>
      <c r="F20" s="241" t="s">
        <v>186</v>
      </c>
      <c r="G20" s="411">
        <v>670.42139699999996</v>
      </c>
      <c r="H20" s="241"/>
      <c r="I20" s="411">
        <v>188.19136772637893</v>
      </c>
      <c r="J20" s="242"/>
      <c r="K20" s="572"/>
    </row>
    <row r="21" spans="1:11" s="33" customFormat="1" ht="12.75" customHeight="1">
      <c r="A21" s="12"/>
      <c r="B21" s="254"/>
      <c r="C21" s="13"/>
      <c r="D21" s="14" t="s">
        <v>29</v>
      </c>
      <c r="E21" s="410">
        <v>1166.9069999999999</v>
      </c>
      <c r="F21" s="241" t="s">
        <v>186</v>
      </c>
      <c r="G21" s="411">
        <v>323.03611799999999</v>
      </c>
      <c r="H21" s="241"/>
      <c r="I21" s="411">
        <v>276.83107394162522</v>
      </c>
      <c r="J21" s="242"/>
      <c r="K21" s="572"/>
    </row>
    <row r="22" spans="1:11" s="33" customFormat="1" ht="12.75" customHeight="1">
      <c r="A22" s="12"/>
      <c r="B22" s="254">
        <v>4</v>
      </c>
      <c r="C22" s="13" t="s">
        <v>30</v>
      </c>
      <c r="D22" s="14"/>
      <c r="E22" s="410">
        <v>492.70600000000002</v>
      </c>
      <c r="F22" s="241" t="s">
        <v>186</v>
      </c>
      <c r="G22" s="411">
        <v>96.804652000000004</v>
      </c>
      <c r="H22" s="241"/>
      <c r="I22" s="411">
        <v>196.47548842514604</v>
      </c>
      <c r="J22" s="242"/>
      <c r="K22" s="572"/>
    </row>
    <row r="23" spans="1:11" s="33" customFormat="1" ht="12.75" customHeight="1">
      <c r="A23" s="12"/>
      <c r="B23" s="254">
        <v>5</v>
      </c>
      <c r="C23" s="13" t="s">
        <v>31</v>
      </c>
      <c r="D23" s="14"/>
      <c r="E23" s="410" t="s">
        <v>414</v>
      </c>
      <c r="F23" s="241" t="s">
        <v>186</v>
      </c>
      <c r="G23" s="411">
        <v>0</v>
      </c>
      <c r="H23" s="241"/>
      <c r="I23" s="411">
        <v>0</v>
      </c>
      <c r="J23" s="242"/>
      <c r="K23" s="572"/>
    </row>
    <row r="24" spans="1:11" s="33" customFormat="1" ht="12.75" customHeight="1">
      <c r="A24" s="12"/>
      <c r="B24" s="254">
        <v>6</v>
      </c>
      <c r="C24" s="13" t="s">
        <v>32</v>
      </c>
      <c r="D24" s="14"/>
      <c r="E24" s="410" t="s">
        <v>186</v>
      </c>
      <c r="F24" s="241" t="s">
        <v>186</v>
      </c>
      <c r="G24"/>
      <c r="H24" s="241"/>
      <c r="I24" s="411"/>
      <c r="J24" s="242"/>
    </row>
    <row r="25" spans="1:11" s="33" customFormat="1" ht="12.75" customHeight="1">
      <c r="A25" s="12"/>
      <c r="B25" s="254"/>
      <c r="C25" s="13" t="s">
        <v>33</v>
      </c>
      <c r="D25" s="14"/>
      <c r="E25" s="410">
        <v>10942.277</v>
      </c>
      <c r="F25" s="241" t="s">
        <v>186</v>
      </c>
      <c r="G25" s="220">
        <v>3224.1223220000002</v>
      </c>
      <c r="H25" s="241"/>
      <c r="I25" s="411">
        <v>294.64820914330721</v>
      </c>
      <c r="J25" s="242"/>
      <c r="K25" s="572"/>
    </row>
    <row r="26" spans="1:11" s="33" customFormat="1" ht="12.75" customHeight="1">
      <c r="A26" s="12"/>
      <c r="B26" s="254"/>
      <c r="C26" s="13" t="s">
        <v>178</v>
      </c>
      <c r="D26" s="14" t="s">
        <v>34</v>
      </c>
      <c r="E26" s="410">
        <v>3666.7159999999999</v>
      </c>
      <c r="F26" s="241" t="s">
        <v>186</v>
      </c>
      <c r="G26" s="411">
        <v>931.35579299999995</v>
      </c>
      <c r="H26" s="241"/>
      <c r="I26" s="411">
        <v>254.00270787265771</v>
      </c>
      <c r="J26" s="242"/>
      <c r="K26" s="572"/>
    </row>
    <row r="27" spans="1:11" s="33" customFormat="1" ht="12.75" customHeight="1">
      <c r="A27" s="12"/>
      <c r="B27" s="254"/>
      <c r="C27" s="13"/>
      <c r="D27" s="14" t="s">
        <v>35</v>
      </c>
      <c r="E27" s="410">
        <v>2053.1089999999999</v>
      </c>
      <c r="F27" s="241" t="s">
        <v>186</v>
      </c>
      <c r="G27" s="411">
        <v>437.40829600000001</v>
      </c>
      <c r="H27" s="241"/>
      <c r="I27" s="411">
        <v>213.04679683348525</v>
      </c>
      <c r="J27" s="242"/>
      <c r="K27" s="572"/>
    </row>
    <row r="28" spans="1:11" s="49" customFormat="1" ht="12.75" customHeight="1">
      <c r="A28" s="12"/>
      <c r="B28" s="254"/>
      <c r="C28" s="13"/>
      <c r="D28" s="14" t="s">
        <v>36</v>
      </c>
      <c r="E28" s="410">
        <v>2804.2109999999998</v>
      </c>
      <c r="F28" s="241" t="s">
        <v>186</v>
      </c>
      <c r="G28" s="411">
        <v>997.26259700000003</v>
      </c>
      <c r="H28" s="241"/>
      <c r="I28" s="411">
        <v>355.63037053916418</v>
      </c>
      <c r="J28" s="242"/>
      <c r="K28" s="572"/>
    </row>
    <row r="29" spans="1:11" ht="12.75" customHeight="1">
      <c r="A29" s="12"/>
      <c r="B29" s="254"/>
      <c r="C29" s="13"/>
      <c r="D29" s="14" t="s">
        <v>37</v>
      </c>
      <c r="E29" s="410">
        <v>2305.201</v>
      </c>
      <c r="F29" s="796" t="s">
        <v>186</v>
      </c>
      <c r="G29" s="411">
        <v>831.21777599999996</v>
      </c>
      <c r="I29" s="411">
        <v>360.58364368226455</v>
      </c>
      <c r="K29" s="572"/>
    </row>
    <row r="30" spans="1:11" ht="12.75" customHeight="1">
      <c r="A30" s="12"/>
      <c r="B30" s="254">
        <v>7</v>
      </c>
      <c r="C30" s="13" t="s">
        <v>38</v>
      </c>
      <c r="D30" s="14"/>
      <c r="E30" s="410" t="s">
        <v>186</v>
      </c>
      <c r="F30" s="796" t="s">
        <v>186</v>
      </c>
      <c r="G30" s="411"/>
      <c r="I30" s="411"/>
    </row>
    <row r="31" spans="1:11" ht="12.75" customHeight="1">
      <c r="A31" s="12"/>
      <c r="B31" s="254"/>
      <c r="C31" s="13" t="s">
        <v>39</v>
      </c>
      <c r="D31" s="14"/>
      <c r="E31" s="410">
        <v>26375.248</v>
      </c>
      <c r="F31" s="796" t="s">
        <v>186</v>
      </c>
      <c r="G31" s="411">
        <v>4231.0248860000002</v>
      </c>
      <c r="I31" s="411">
        <v>160.41649678516768</v>
      </c>
      <c r="K31" s="572"/>
    </row>
    <row r="32" spans="1:11" ht="12.75" customHeight="1">
      <c r="A32" s="12"/>
      <c r="B32" s="254"/>
      <c r="C32" s="13" t="s">
        <v>178</v>
      </c>
      <c r="D32" s="14" t="s">
        <v>40</v>
      </c>
      <c r="E32" s="410">
        <v>24401.127</v>
      </c>
      <c r="F32" s="796" t="s">
        <v>186</v>
      </c>
      <c r="G32" s="411">
        <v>3540.8378739999998</v>
      </c>
      <c r="I32" s="411">
        <v>145.1096039129668</v>
      </c>
      <c r="K32" s="572"/>
    </row>
    <row r="33" spans="1:11" ht="12.75" customHeight="1">
      <c r="A33" s="12"/>
      <c r="B33" s="254">
        <v>8</v>
      </c>
      <c r="C33" s="13" t="s">
        <v>41</v>
      </c>
      <c r="D33" s="14"/>
      <c r="E33" s="410" t="s">
        <v>186</v>
      </c>
      <c r="F33" s="796" t="s">
        <v>186</v>
      </c>
      <c r="G33" s="410"/>
      <c r="I33" s="410"/>
    </row>
    <row r="34" spans="1:11" ht="12.75" customHeight="1">
      <c r="A34" s="12"/>
      <c r="B34" s="254"/>
      <c r="C34" s="13" t="s">
        <v>42</v>
      </c>
      <c r="D34" s="14"/>
      <c r="E34" s="410">
        <v>3938.4279999999999</v>
      </c>
      <c r="F34" s="796" t="s">
        <v>186</v>
      </c>
      <c r="G34" s="411">
        <v>862.45170499999995</v>
      </c>
      <c r="I34" s="411">
        <v>218.98374300609279</v>
      </c>
      <c r="K34" s="572"/>
    </row>
    <row r="35" spans="1:11" ht="12.75" customHeight="1">
      <c r="A35" s="12"/>
      <c r="B35" s="254">
        <v>9</v>
      </c>
      <c r="C35" s="13" t="s">
        <v>43</v>
      </c>
      <c r="D35" s="14"/>
      <c r="E35" s="410">
        <v>1456.962</v>
      </c>
      <c r="F35" s="796" t="s">
        <v>186</v>
      </c>
      <c r="G35" s="411">
        <v>363.17647399999998</v>
      </c>
      <c r="I35" s="411">
        <v>249.26969543474709</v>
      </c>
      <c r="K35" s="572"/>
    </row>
    <row r="36" spans="1:11" ht="12.75" customHeight="1">
      <c r="A36" s="12"/>
      <c r="B36" s="254">
        <v>10</v>
      </c>
      <c r="C36" s="13" t="s">
        <v>44</v>
      </c>
      <c r="D36" s="14"/>
      <c r="E36" s="410">
        <v>2728.942</v>
      </c>
      <c r="F36" s="796" t="s">
        <v>186</v>
      </c>
      <c r="G36" s="411">
        <v>658.05384500000002</v>
      </c>
      <c r="I36" s="411">
        <v>241.13881680152966</v>
      </c>
      <c r="K36" s="572"/>
    </row>
    <row r="37" spans="1:11" ht="12.75" customHeight="1">
      <c r="A37" s="12"/>
      <c r="B37" s="254">
        <v>11</v>
      </c>
      <c r="C37" s="13" t="s">
        <v>45</v>
      </c>
      <c r="D37" s="14"/>
      <c r="E37" s="410">
        <v>52.319000000000003</v>
      </c>
      <c r="F37" s="796" t="s">
        <v>186</v>
      </c>
      <c r="G37" s="411">
        <v>9.4434509999999996</v>
      </c>
      <c r="I37" s="411">
        <v>180.49754391330106</v>
      </c>
      <c r="K37" s="572"/>
    </row>
    <row r="38" spans="1:11" ht="12.75" customHeight="1">
      <c r="A38" s="12"/>
      <c r="B38" s="254">
        <v>12</v>
      </c>
      <c r="C38" s="13" t="s">
        <v>46</v>
      </c>
      <c r="D38" s="14"/>
      <c r="E38" s="410">
        <v>1928.7090000000001</v>
      </c>
      <c r="F38" s="796" t="s">
        <v>186</v>
      </c>
      <c r="G38" s="411">
        <v>173.39775700000001</v>
      </c>
      <c r="I38" s="411">
        <v>89.903534955247267</v>
      </c>
      <c r="K38" s="572"/>
    </row>
    <row r="39" spans="1:11" ht="12.75" customHeight="1">
      <c r="A39" s="12"/>
      <c r="B39" s="254">
        <v>13</v>
      </c>
      <c r="C39" s="13" t="s">
        <v>47</v>
      </c>
      <c r="D39" s="14"/>
      <c r="E39" s="410" t="s">
        <v>414</v>
      </c>
      <c r="F39" s="796" t="s">
        <v>186</v>
      </c>
      <c r="G39" s="410">
        <v>0</v>
      </c>
      <c r="I39" s="410">
        <v>0</v>
      </c>
    </row>
    <row r="40" spans="1:11" ht="12.75" customHeight="1">
      <c r="A40" s="12"/>
      <c r="B40" s="254">
        <v>14</v>
      </c>
      <c r="C40" s="13" t="s">
        <v>48</v>
      </c>
      <c r="D40" s="14"/>
      <c r="E40" s="410">
        <v>1361.864</v>
      </c>
      <c r="F40" s="796" t="s">
        <v>186</v>
      </c>
      <c r="G40" s="411">
        <v>413.58703700000001</v>
      </c>
      <c r="I40" s="411">
        <v>303.69187892476782</v>
      </c>
      <c r="K40" s="572"/>
    </row>
    <row r="41" spans="1:11" ht="12.75" customHeight="1">
      <c r="A41" s="12"/>
      <c r="B41" s="254">
        <v>15</v>
      </c>
      <c r="C41" s="13" t="s">
        <v>49</v>
      </c>
      <c r="D41" s="14"/>
      <c r="E41" s="410" t="s">
        <v>414</v>
      </c>
      <c r="F41" s="799" t="s">
        <v>186</v>
      </c>
      <c r="G41" s="410">
        <v>0</v>
      </c>
      <c r="I41" s="410">
        <v>0</v>
      </c>
    </row>
    <row r="42" spans="1:11" ht="12.75" customHeight="1">
      <c r="A42" s="20"/>
      <c r="B42" s="254">
        <v>16</v>
      </c>
      <c r="C42" s="13" t="s">
        <v>50</v>
      </c>
      <c r="D42" s="14"/>
      <c r="E42" s="410">
        <v>0.92100000000000004</v>
      </c>
      <c r="F42" s="796" t="s">
        <v>186</v>
      </c>
      <c r="G42" s="411">
        <v>0.42397400000000002</v>
      </c>
      <c r="I42" s="411">
        <v>460.34093376764383</v>
      </c>
      <c r="K42" s="572"/>
    </row>
    <row r="43" spans="1:11" ht="12.75" customHeight="1">
      <c r="A43" s="20"/>
      <c r="B43" s="254">
        <v>17</v>
      </c>
      <c r="C43" s="13" t="s">
        <v>51</v>
      </c>
      <c r="D43" s="26"/>
      <c r="E43" s="410" t="s">
        <v>414</v>
      </c>
      <c r="F43" s="796" t="s">
        <v>186</v>
      </c>
      <c r="G43" s="410">
        <v>0</v>
      </c>
      <c r="I43" s="410">
        <v>0</v>
      </c>
      <c r="K43" s="572"/>
    </row>
    <row r="44" spans="1:11" ht="12.75" customHeight="1">
      <c r="A44" s="12"/>
      <c r="B44" s="254">
        <v>18</v>
      </c>
      <c r="C44" s="13" t="s">
        <v>52</v>
      </c>
      <c r="D44" s="14"/>
      <c r="E44" s="410">
        <v>8325.7970000000005</v>
      </c>
      <c r="F44" s="796" t="s">
        <v>186</v>
      </c>
      <c r="G44" s="411">
        <v>614.77036499999997</v>
      </c>
      <c r="I44" s="411">
        <v>73.839221037937861</v>
      </c>
      <c r="K44" s="572"/>
    </row>
    <row r="45" spans="1:11" ht="12.75" customHeight="1">
      <c r="A45" s="20"/>
      <c r="B45" s="254">
        <v>19</v>
      </c>
      <c r="C45" s="23" t="s">
        <v>277</v>
      </c>
      <c r="D45" s="14"/>
      <c r="E45" s="410">
        <v>48646.072</v>
      </c>
      <c r="F45" s="796" t="s">
        <v>186</v>
      </c>
      <c r="G45" s="411">
        <v>2667.224948</v>
      </c>
      <c r="I45" s="411">
        <v>54.829194595608868</v>
      </c>
      <c r="K45" s="572"/>
    </row>
    <row r="46" spans="1:11" ht="12.75" customHeight="1">
      <c r="A46" s="12"/>
      <c r="B46" s="254"/>
      <c r="C46" s="13" t="s">
        <v>178</v>
      </c>
      <c r="D46" s="14" t="s">
        <v>53</v>
      </c>
      <c r="E46" s="410">
        <v>35183.595999999998</v>
      </c>
      <c r="F46" s="796" t="s">
        <v>186</v>
      </c>
      <c r="G46" s="410">
        <v>1208.6671530000001</v>
      </c>
      <c r="I46" s="411">
        <v>34.353144374440866</v>
      </c>
      <c r="K46" s="572"/>
    </row>
    <row r="47" spans="1:11" ht="12.75" customHeight="1">
      <c r="A47" s="12"/>
      <c r="B47" s="254"/>
      <c r="C47" s="13"/>
      <c r="D47" s="14" t="s">
        <v>54</v>
      </c>
      <c r="E47" s="410">
        <v>696.65499999999997</v>
      </c>
      <c r="F47" s="796" t="s">
        <v>186</v>
      </c>
      <c r="G47" s="410">
        <v>22.071909999999999</v>
      </c>
      <c r="I47" s="411">
        <v>31.682698035613036</v>
      </c>
      <c r="K47" s="572"/>
    </row>
    <row r="48" spans="1:11" ht="12.75" customHeight="1">
      <c r="A48" s="12"/>
      <c r="B48" s="254"/>
      <c r="C48" s="12"/>
      <c r="D48" s="14" t="s">
        <v>55</v>
      </c>
      <c r="E48" s="410">
        <v>12226.414000000001</v>
      </c>
      <c r="F48" s="796" t="s">
        <v>186</v>
      </c>
      <c r="G48" s="410">
        <v>1405.148917</v>
      </c>
      <c r="I48" s="411">
        <v>114.92731368330892</v>
      </c>
      <c r="K48" s="572"/>
    </row>
    <row r="49" spans="1:35" ht="12.75" customHeight="1">
      <c r="A49" s="12"/>
      <c r="B49" s="254">
        <v>20</v>
      </c>
      <c r="C49" s="23" t="s">
        <v>278</v>
      </c>
      <c r="D49" s="14"/>
      <c r="E49" s="410">
        <v>1559.729</v>
      </c>
      <c r="F49" s="796" t="s">
        <v>186</v>
      </c>
      <c r="G49" s="411">
        <v>329.95080100000001</v>
      </c>
      <c r="I49" s="411">
        <v>211.5436726508259</v>
      </c>
      <c r="K49" s="572"/>
    </row>
    <row r="50" spans="1:35" s="52" customFormat="1" ht="21" customHeight="1">
      <c r="A50" s="20"/>
      <c r="B50" s="394" t="s">
        <v>1297</v>
      </c>
      <c r="C50" s="341"/>
      <c r="D50" s="366"/>
      <c r="E50" s="320">
        <v>146293.098</v>
      </c>
      <c r="F50" s="245" t="s">
        <v>186</v>
      </c>
      <c r="G50" s="320">
        <v>19977.429947999997</v>
      </c>
      <c r="H50" s="320"/>
      <c r="I50" s="413">
        <v>136.55756984516111</v>
      </c>
      <c r="J50" s="245"/>
      <c r="K50" s="572"/>
      <c r="L50" s="142"/>
      <c r="M50" s="142"/>
      <c r="N50" s="142"/>
      <c r="O50" s="142"/>
      <c r="P50" s="20"/>
      <c r="Q50" s="20"/>
      <c r="R50" s="20"/>
      <c r="S50" s="20"/>
      <c r="T50" s="20"/>
      <c r="U50" s="20"/>
      <c r="V50" s="129"/>
      <c r="W50" s="3"/>
      <c r="X50" s="20"/>
      <c r="Y50" s="142"/>
      <c r="Z50" s="142"/>
      <c r="AA50" s="142"/>
      <c r="AB50" s="142"/>
      <c r="AC50" s="142"/>
      <c r="AD50" s="142"/>
      <c r="AE50" s="142"/>
      <c r="AF50" s="142"/>
      <c r="AG50" s="142"/>
      <c r="AH50" s="142"/>
      <c r="AI50" s="142"/>
    </row>
    <row r="51" spans="1:35" s="52" customFormat="1" ht="12.75" customHeight="1">
      <c r="A51" s="77"/>
      <c r="B51" s="394" t="s">
        <v>1241</v>
      </c>
      <c r="C51" s="341"/>
      <c r="D51" s="366"/>
      <c r="E51" s="320">
        <v>145358.10800000001</v>
      </c>
      <c r="F51" s="800" t="s">
        <v>186</v>
      </c>
      <c r="G51" s="320">
        <v>19962.86</v>
      </c>
      <c r="H51" s="325"/>
      <c r="I51" s="413">
        <v>137.3357171104621</v>
      </c>
      <c r="J51" s="325"/>
      <c r="L51" s="320"/>
      <c r="M51" s="245"/>
      <c r="N51" s="320"/>
      <c r="O51" s="320"/>
      <c r="P51" s="320"/>
    </row>
    <row r="52" spans="1:35" s="52" customFormat="1" ht="12.75" customHeight="1">
      <c r="A52" s="77"/>
      <c r="B52" s="394" t="s">
        <v>469</v>
      </c>
      <c r="C52" s="341"/>
      <c r="D52" s="366"/>
      <c r="E52" s="320">
        <v>144021.84299999999</v>
      </c>
      <c r="F52" s="800" t="s">
        <v>186</v>
      </c>
      <c r="G52" s="320">
        <v>20649.671842930002</v>
      </c>
      <c r="H52" s="325"/>
      <c r="I52" s="320">
        <v>143.3787501450735</v>
      </c>
      <c r="J52" s="325"/>
    </row>
    <row r="53" spans="1:35" s="52" customFormat="1" ht="12.75" customHeight="1">
      <c r="A53" s="77"/>
      <c r="B53" s="655" t="s">
        <v>459</v>
      </c>
      <c r="C53" s="20"/>
      <c r="D53" s="129"/>
      <c r="E53" s="320">
        <v>145410.00399999999</v>
      </c>
      <c r="F53" s="450"/>
      <c r="G53" s="320">
        <v>21813.14</v>
      </c>
      <c r="H53" s="325"/>
      <c r="I53" s="320">
        <v>150.01127432745275</v>
      </c>
      <c r="J53" s="325"/>
    </row>
    <row r="54" spans="1:35" s="52" customFormat="1" ht="12.75" customHeight="1">
      <c r="A54" s="50"/>
      <c r="B54" s="543" t="s">
        <v>1497</v>
      </c>
      <c r="C54" s="11"/>
      <c r="D54" s="32"/>
      <c r="E54" s="315">
        <v>154181.503</v>
      </c>
      <c r="F54" s="745"/>
      <c r="G54" s="315">
        <v>22484.799999999999</v>
      </c>
      <c r="H54" s="544"/>
      <c r="I54" s="315">
        <v>145.83331698355542</v>
      </c>
      <c r="J54" s="325"/>
      <c r="L54"/>
      <c r="M54"/>
      <c r="N54"/>
      <c r="O54"/>
      <c r="P54"/>
      <c r="Q54"/>
      <c r="R54"/>
    </row>
    <row r="55" spans="1:35" ht="21" customHeight="1">
      <c r="A55" s="43"/>
    </row>
    <row r="56" spans="1:35" ht="24.75" customHeight="1">
      <c r="A56" s="895" t="s">
        <v>1075</v>
      </c>
      <c r="B56" s="895"/>
      <c r="C56" s="895"/>
      <c r="D56" s="895"/>
      <c r="E56" s="895"/>
      <c r="F56" s="895"/>
      <c r="G56" s="895"/>
      <c r="H56" s="895"/>
      <c r="I56" s="895"/>
      <c r="J56" s="350"/>
    </row>
    <row r="57" spans="1:35" ht="24.75" customHeight="1">
      <c r="A57" s="897" t="s">
        <v>1350</v>
      </c>
      <c r="B57" s="897"/>
      <c r="C57" s="897"/>
      <c r="D57" s="897"/>
      <c r="E57" s="897"/>
      <c r="F57" s="897"/>
      <c r="G57" s="897"/>
      <c r="H57" s="897"/>
      <c r="I57" s="897"/>
      <c r="J57" s="342"/>
    </row>
    <row r="58" spans="1:35">
      <c r="A58" s="342"/>
      <c r="B58" s="342"/>
      <c r="C58" s="342"/>
      <c r="D58" s="342"/>
      <c r="E58" s="43"/>
      <c r="F58" s="43"/>
      <c r="G58" s="43"/>
      <c r="H58" s="43"/>
      <c r="I58" s="43"/>
      <c r="J58" s="342"/>
    </row>
    <row r="59" spans="1:35">
      <c r="A59" s="421"/>
      <c r="B59" s="422"/>
      <c r="C59" s="423"/>
      <c r="D59" s="409"/>
      <c r="J59" s="350"/>
    </row>
    <row r="60" spans="1:35" ht="43.5" customHeight="1">
      <c r="A60" s="895"/>
      <c r="B60" s="896"/>
      <c r="C60" s="896"/>
      <c r="D60" s="896"/>
      <c r="E60" s="896"/>
      <c r="F60" s="896"/>
      <c r="G60" s="896"/>
      <c r="H60" s="896"/>
      <c r="I60" s="896"/>
      <c r="J60" s="350"/>
    </row>
  </sheetData>
  <mergeCells count="5">
    <mergeCell ref="A2:I2"/>
    <mergeCell ref="A3:I3"/>
    <mergeCell ref="A60:I60"/>
    <mergeCell ref="A57:I57"/>
    <mergeCell ref="A56:I56"/>
  </mergeCells>
  <pageMargins left="0.70866141732283472" right="0.70866141732283472" top="0.74803149606299213" bottom="0.74803149606299213" header="0.31496062992125984" footer="0.31496062992125984"/>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5"/>
  <dimension ref="A1:H37"/>
  <sheetViews>
    <sheetView showGridLines="0" zoomScaleNormal="100" zoomScaleSheetLayoutView="100" workbookViewId="0"/>
  </sheetViews>
  <sheetFormatPr defaultRowHeight="13.2"/>
  <cols>
    <col min="1" max="1" width="2.6640625" style="59" customWidth="1"/>
    <col min="2" max="2" width="38.6640625" style="54" customWidth="1"/>
    <col min="3" max="3" width="7.33203125" style="70" customWidth="1"/>
    <col min="4" max="4" width="11.44140625" style="2" customWidth="1"/>
    <col min="5" max="5" width="5.6640625" style="2" customWidth="1"/>
    <col min="6" max="6" width="7.33203125" customWidth="1"/>
  </cols>
  <sheetData>
    <row r="1" spans="1:6" s="33" customFormat="1" ht="12.75" customHeight="1">
      <c r="A1" s="36" t="s">
        <v>1122</v>
      </c>
      <c r="B1" s="35"/>
      <c r="C1" s="60"/>
      <c r="D1" s="1"/>
      <c r="E1" s="1"/>
    </row>
    <row r="2" spans="1:6" s="199" customFormat="1">
      <c r="A2" s="881" t="s">
        <v>1351</v>
      </c>
      <c r="B2" s="857"/>
      <c r="C2" s="857"/>
      <c r="D2" s="857"/>
      <c r="E2" s="118"/>
    </row>
    <row r="3" spans="1:6" s="295" customFormat="1">
      <c r="A3" s="898" t="s">
        <v>1352</v>
      </c>
      <c r="B3" s="899"/>
      <c r="C3" s="899"/>
      <c r="D3" s="899"/>
      <c r="E3" s="140"/>
    </row>
    <row r="4" spans="1:6" s="42" customFormat="1" ht="12" customHeight="1">
      <c r="A4" s="39"/>
      <c r="B4" s="41"/>
      <c r="C4" s="62"/>
      <c r="D4" s="10"/>
      <c r="E4" s="12"/>
      <c r="F4" s="12"/>
    </row>
    <row r="5" spans="1:6" s="33" customFormat="1" ht="10.5" customHeight="1">
      <c r="A5" s="43"/>
      <c r="B5" s="38"/>
      <c r="C5" s="150"/>
      <c r="D5" s="425" t="s">
        <v>464</v>
      </c>
      <c r="E5" s="12"/>
    </row>
    <row r="6" spans="1:6" s="33" customFormat="1" ht="10.5" customHeight="1">
      <c r="A6" s="43"/>
      <c r="B6" s="38"/>
      <c r="C6" s="150"/>
      <c r="D6" s="384" t="s">
        <v>67</v>
      </c>
      <c r="E6" s="12"/>
    </row>
    <row r="7" spans="1:6" s="33" customFormat="1" ht="10.5" customHeight="1">
      <c r="A7" s="43"/>
      <c r="B7" s="38"/>
      <c r="C7" s="150"/>
      <c r="D7" s="384" t="s">
        <v>68</v>
      </c>
      <c r="E7" s="12"/>
    </row>
    <row r="8" spans="1:6" s="33" customFormat="1" ht="10.5" customHeight="1">
      <c r="A8" s="43"/>
      <c r="B8" s="38"/>
      <c r="C8" s="426"/>
      <c r="D8" s="427" t="s">
        <v>70</v>
      </c>
      <c r="E8" s="30"/>
    </row>
    <row r="9" spans="1:6" s="33" customFormat="1" ht="10.5" customHeight="1">
      <c r="A9" s="43"/>
      <c r="B9" s="38"/>
      <c r="C9" s="426"/>
      <c r="D9" s="427" t="s">
        <v>73</v>
      </c>
      <c r="E9" s="30"/>
    </row>
    <row r="10" spans="1:6" s="33" customFormat="1" ht="10.5" customHeight="1">
      <c r="A10" s="44"/>
      <c r="B10" s="42"/>
      <c r="C10" s="426"/>
      <c r="D10" s="427" t="s">
        <v>76</v>
      </c>
      <c r="E10" s="64"/>
    </row>
    <row r="11" spans="1:6" s="33" customFormat="1" ht="10.5" customHeight="1">
      <c r="A11" s="45"/>
      <c r="B11" s="46"/>
      <c r="C11" s="428"/>
      <c r="D11" s="429" t="s">
        <v>279</v>
      </c>
      <c r="E11" s="64"/>
      <c r="F11" s="64"/>
    </row>
    <row r="12" spans="1:6" s="33" customFormat="1" ht="9" customHeight="1">
      <c r="A12" s="48"/>
      <c r="B12" s="42"/>
      <c r="C12" s="63"/>
      <c r="D12" s="30"/>
      <c r="E12" s="64"/>
    </row>
    <row r="13" spans="1:6" s="33" customFormat="1" ht="12.75" customHeight="1">
      <c r="A13" s="395" t="s">
        <v>455</v>
      </c>
      <c r="B13" s="360"/>
      <c r="C13" s="66"/>
      <c r="D13" s="226"/>
      <c r="E13" s="12"/>
    </row>
    <row r="14" spans="1:6" s="33" customFormat="1" ht="12.75" customHeight="1">
      <c r="A14" s="343"/>
      <c r="B14" s="360" t="s">
        <v>79</v>
      </c>
      <c r="C14" s="66"/>
      <c r="D14" s="411">
        <v>1146.275725</v>
      </c>
      <c r="E14" s="12" t="s">
        <v>186</v>
      </c>
    </row>
    <row r="15" spans="1:6" s="33" customFormat="1" ht="12.75" customHeight="1">
      <c r="A15" s="343"/>
      <c r="B15" s="360" t="s">
        <v>80</v>
      </c>
      <c r="C15" s="66"/>
      <c r="D15" s="411">
        <v>11236.647752000001</v>
      </c>
      <c r="E15" s="12" t="s">
        <v>186</v>
      </c>
    </row>
    <row r="16" spans="1:6" s="33" customFormat="1" ht="11.4">
      <c r="A16" s="343"/>
      <c r="B16" s="360"/>
      <c r="C16" s="66"/>
      <c r="D16" s="802"/>
      <c r="E16" s="12" t="s">
        <v>186</v>
      </c>
    </row>
    <row r="17" spans="1:8" s="33" customFormat="1" ht="12.75" customHeight="1">
      <c r="A17" s="395" t="s">
        <v>81</v>
      </c>
      <c r="B17" s="360"/>
      <c r="C17" s="66"/>
      <c r="D17" s="411">
        <v>2138.8334110000001</v>
      </c>
      <c r="E17" s="12" t="s">
        <v>186</v>
      </c>
    </row>
    <row r="18" spans="1:8" s="33" customFormat="1" ht="11.4">
      <c r="A18" s="343"/>
      <c r="B18" s="360"/>
      <c r="C18" s="66"/>
      <c r="D18" s="802"/>
      <c r="E18" s="12" t="s">
        <v>186</v>
      </c>
    </row>
    <row r="19" spans="1:8" s="33" customFormat="1" ht="12.75" customHeight="1">
      <c r="A19" s="395" t="s">
        <v>456</v>
      </c>
      <c r="B19" s="360"/>
      <c r="C19" s="66"/>
      <c r="D19" s="237"/>
      <c r="E19" s="12" t="s">
        <v>186</v>
      </c>
    </row>
    <row r="20" spans="1:8" s="33" customFormat="1" ht="12.75" customHeight="1">
      <c r="A20" s="12"/>
      <c r="B20" s="14" t="s">
        <v>82</v>
      </c>
      <c r="C20" s="66"/>
      <c r="D20" s="411">
        <v>877.57210699999996</v>
      </c>
      <c r="E20" s="12" t="s">
        <v>186</v>
      </c>
    </row>
    <row r="21" spans="1:8" s="33" customFormat="1" ht="12.75" customHeight="1">
      <c r="A21" s="12"/>
      <c r="B21" s="14" t="s">
        <v>83</v>
      </c>
      <c r="C21" s="66"/>
      <c r="D21" s="411">
        <v>320.45963499999999</v>
      </c>
      <c r="E21" s="12" t="s">
        <v>186</v>
      </c>
    </row>
    <row r="22" spans="1:8" s="33" customFormat="1" ht="12.75" customHeight="1">
      <c r="A22" s="12"/>
      <c r="B22" s="14" t="s">
        <v>410</v>
      </c>
      <c r="C22" s="66"/>
      <c r="D22" s="411">
        <v>1447.6362119999999</v>
      </c>
      <c r="E22" s="12" t="s">
        <v>186</v>
      </c>
    </row>
    <row r="23" spans="1:8" s="33" customFormat="1" ht="12.75" customHeight="1">
      <c r="A23" s="12"/>
      <c r="B23" s="14" t="s">
        <v>80</v>
      </c>
      <c r="C23" s="66"/>
      <c r="D23" s="411">
        <v>2810.0051050000002</v>
      </c>
      <c r="E23" s="12" t="s">
        <v>186</v>
      </c>
    </row>
    <row r="24" spans="1:8" s="33" customFormat="1" ht="11.4">
      <c r="A24" s="12"/>
      <c r="B24" s="14"/>
      <c r="C24" s="66"/>
      <c r="D24" s="802"/>
      <c r="E24" s="12" t="s">
        <v>186</v>
      </c>
    </row>
    <row r="25" spans="1:8" s="33" customFormat="1" ht="12.75" customHeight="1">
      <c r="A25" s="65" t="s">
        <v>1353</v>
      </c>
      <c r="C25" s="66"/>
      <c r="D25" s="320">
        <v>19977.429947999997</v>
      </c>
      <c r="E25" s="12" t="s">
        <v>186</v>
      </c>
    </row>
    <row r="26" spans="1:8" s="33" customFormat="1" ht="12.75" customHeight="1">
      <c r="A26" s="65" t="s">
        <v>1243</v>
      </c>
      <c r="C26" s="66"/>
      <c r="D26" s="320">
        <v>19962.86</v>
      </c>
      <c r="E26" s="241" t="s">
        <v>186</v>
      </c>
      <c r="G26" s="630"/>
    </row>
    <row r="27" spans="1:8" s="33" customFormat="1" ht="12.75" customHeight="1">
      <c r="A27" s="65" t="s">
        <v>1354</v>
      </c>
      <c r="C27" s="66"/>
      <c r="D27" s="320">
        <v>20649.671842930002</v>
      </c>
      <c r="E27" s="241"/>
    </row>
    <row r="28" spans="1:8" s="33" customFormat="1" ht="12.75" customHeight="1">
      <c r="A28" s="65" t="s">
        <v>1355</v>
      </c>
      <c r="C28" s="66"/>
      <c r="D28" s="320">
        <v>21813.1</v>
      </c>
      <c r="E28" s="241"/>
    </row>
    <row r="29" spans="1:8" s="33" customFormat="1" ht="12.75" customHeight="1">
      <c r="A29" s="51" t="s">
        <v>1498</v>
      </c>
      <c r="B29" s="545"/>
      <c r="C29" s="71"/>
      <c r="D29" s="315">
        <v>22484.799999999999</v>
      </c>
      <c r="E29" s="241"/>
    </row>
    <row r="30" spans="1:8" ht="21" customHeight="1">
      <c r="A30" s="43"/>
      <c r="B30" s="53"/>
      <c r="C30" s="54"/>
      <c r="D30" s="28"/>
      <c r="E30" s="166"/>
      <c r="F30" s="2"/>
      <c r="G30" s="2"/>
      <c r="H30" s="2"/>
    </row>
    <row r="31" spans="1:8" s="33" customFormat="1" ht="35.25" customHeight="1">
      <c r="A31" s="839" t="s">
        <v>1075</v>
      </c>
      <c r="B31" s="839"/>
      <c r="C31" s="839"/>
      <c r="D31" s="839"/>
      <c r="E31" s="839"/>
    </row>
    <row r="32" spans="1:8" s="33" customFormat="1" ht="60" customHeight="1">
      <c r="A32" s="839" t="s">
        <v>490</v>
      </c>
      <c r="B32" s="839"/>
      <c r="C32" s="839"/>
      <c r="D32" s="839"/>
      <c r="E32" s="839"/>
    </row>
    <row r="33" spans="1:5" s="33" customFormat="1" ht="8.25" customHeight="1">
      <c r="A33" s="408"/>
      <c r="B33" s="408"/>
      <c r="C33" s="408"/>
      <c r="D33" s="408"/>
      <c r="E33" s="408"/>
    </row>
    <row r="34" spans="1:5" s="33" customFormat="1" ht="11.4">
      <c r="A34" s="360"/>
      <c r="B34" s="360"/>
      <c r="C34" s="360"/>
      <c r="D34" s="360"/>
      <c r="E34" s="360"/>
    </row>
    <row r="35" spans="1:5" s="33" customFormat="1" ht="11.4">
      <c r="A35" s="803"/>
      <c r="B35" s="67"/>
      <c r="C35" s="66"/>
      <c r="D35" s="12"/>
      <c r="E35" s="12"/>
    </row>
    <row r="36" spans="1:5" s="58" customFormat="1">
      <c r="A36" s="12"/>
      <c r="B36" s="67"/>
      <c r="C36" s="66"/>
      <c r="D36" s="12"/>
      <c r="E36" s="12"/>
    </row>
    <row r="37" spans="1:5">
      <c r="A37" s="68"/>
      <c r="B37" s="55"/>
      <c r="C37" s="69"/>
      <c r="D37" s="57"/>
      <c r="E37" s="57"/>
    </row>
  </sheetData>
  <mergeCells count="4">
    <mergeCell ref="A2:D2"/>
    <mergeCell ref="A3:D3"/>
    <mergeCell ref="A31:E31"/>
    <mergeCell ref="A32:E32"/>
  </mergeCells>
  <pageMargins left="0.70866141732283472" right="0.70866141732283472" top="0.74803149606299213" bottom="0.74803149606299213" header="0.31496062992125984" footer="0.31496062992125984"/>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9"/>
  <dimension ref="A1:R58"/>
  <sheetViews>
    <sheetView showGridLines="0" zoomScaleNormal="100" zoomScaleSheetLayoutView="100" workbookViewId="0"/>
  </sheetViews>
  <sheetFormatPr defaultRowHeight="13.2"/>
  <cols>
    <col min="1" max="1" width="1.33203125" style="59" customWidth="1"/>
    <col min="2" max="2" width="3.33203125" style="59" customWidth="1"/>
    <col min="3" max="3" width="7.33203125" style="53" customWidth="1"/>
    <col min="4" max="4" width="27.6640625" style="54" customWidth="1"/>
    <col min="5" max="5" width="12.6640625" style="809" customWidth="1"/>
    <col min="6" max="6" width="2" style="804" customWidth="1"/>
    <col min="7" max="7" width="12.6640625" style="715" customWidth="1"/>
    <col min="8" max="8" width="2" style="241" customWidth="1"/>
    <col min="9" max="9" width="12.6640625" style="2" customWidth="1"/>
    <col min="10" max="10" width="2" customWidth="1"/>
    <col min="258" max="258" width="2.6640625" customWidth="1"/>
    <col min="259" max="259" width="7.33203125" customWidth="1"/>
    <col min="260" max="260" width="27.5546875" customWidth="1"/>
    <col min="261" max="261" width="8.5546875" customWidth="1"/>
    <col min="262" max="262" width="7.33203125" customWidth="1"/>
    <col min="263" max="263" width="8.5546875" customWidth="1"/>
    <col min="264" max="264" width="7.33203125" customWidth="1"/>
    <col min="265" max="265" width="8.5546875" customWidth="1"/>
    <col min="266" max="266" width="7.33203125" customWidth="1"/>
    <col min="514" max="514" width="2.6640625" customWidth="1"/>
    <col min="515" max="515" width="7.33203125" customWidth="1"/>
    <col min="516" max="516" width="27.5546875" customWidth="1"/>
    <col min="517" max="517" width="8.5546875" customWidth="1"/>
    <col min="518" max="518" width="7.33203125" customWidth="1"/>
    <col min="519" max="519" width="8.5546875" customWidth="1"/>
    <col min="520" max="520" width="7.33203125" customWidth="1"/>
    <col min="521" max="521" width="8.5546875" customWidth="1"/>
    <col min="522" max="522" width="7.33203125" customWidth="1"/>
    <col min="770" max="770" width="2.6640625" customWidth="1"/>
    <col min="771" max="771" width="7.33203125" customWidth="1"/>
    <col min="772" max="772" width="27.5546875" customWidth="1"/>
    <col min="773" max="773" width="8.5546875" customWidth="1"/>
    <col min="774" max="774" width="7.33203125" customWidth="1"/>
    <col min="775" max="775" width="8.5546875" customWidth="1"/>
    <col min="776" max="776" width="7.33203125" customWidth="1"/>
    <col min="777" max="777" width="8.5546875" customWidth="1"/>
    <col min="778" max="778" width="7.33203125" customWidth="1"/>
    <col min="1026" max="1026" width="2.6640625" customWidth="1"/>
    <col min="1027" max="1027" width="7.33203125" customWidth="1"/>
    <col min="1028" max="1028" width="27.5546875" customWidth="1"/>
    <col min="1029" max="1029" width="8.5546875" customWidth="1"/>
    <col min="1030" max="1030" width="7.33203125" customWidth="1"/>
    <col min="1031" max="1031" width="8.5546875" customWidth="1"/>
    <col min="1032" max="1032" width="7.33203125" customWidth="1"/>
    <col min="1033" max="1033" width="8.5546875" customWidth="1"/>
    <col min="1034" max="1034" width="7.33203125" customWidth="1"/>
    <col min="1282" max="1282" width="2.6640625" customWidth="1"/>
    <col min="1283" max="1283" width="7.33203125" customWidth="1"/>
    <col min="1284" max="1284" width="27.5546875" customWidth="1"/>
    <col min="1285" max="1285" width="8.5546875" customWidth="1"/>
    <col min="1286" max="1286" width="7.33203125" customWidth="1"/>
    <col min="1287" max="1287" width="8.5546875" customWidth="1"/>
    <col min="1288" max="1288" width="7.33203125" customWidth="1"/>
    <col min="1289" max="1289" width="8.5546875" customWidth="1"/>
    <col min="1290" max="1290" width="7.33203125" customWidth="1"/>
    <col min="1538" max="1538" width="2.6640625" customWidth="1"/>
    <col min="1539" max="1539" width="7.33203125" customWidth="1"/>
    <col min="1540" max="1540" width="27.5546875" customWidth="1"/>
    <col min="1541" max="1541" width="8.5546875" customWidth="1"/>
    <col min="1542" max="1542" width="7.33203125" customWidth="1"/>
    <col min="1543" max="1543" width="8.5546875" customWidth="1"/>
    <col min="1544" max="1544" width="7.33203125" customWidth="1"/>
    <col min="1545" max="1545" width="8.5546875" customWidth="1"/>
    <col min="1546" max="1546" width="7.33203125" customWidth="1"/>
    <col min="1794" max="1794" width="2.6640625" customWidth="1"/>
    <col min="1795" max="1795" width="7.33203125" customWidth="1"/>
    <col min="1796" max="1796" width="27.5546875" customWidth="1"/>
    <col min="1797" max="1797" width="8.5546875" customWidth="1"/>
    <col min="1798" max="1798" width="7.33203125" customWidth="1"/>
    <col min="1799" max="1799" width="8.5546875" customWidth="1"/>
    <col min="1800" max="1800" width="7.33203125" customWidth="1"/>
    <col min="1801" max="1801" width="8.5546875" customWidth="1"/>
    <col min="1802" max="1802" width="7.33203125" customWidth="1"/>
    <col min="2050" max="2050" width="2.6640625" customWidth="1"/>
    <col min="2051" max="2051" width="7.33203125" customWidth="1"/>
    <col min="2052" max="2052" width="27.5546875" customWidth="1"/>
    <col min="2053" max="2053" width="8.5546875" customWidth="1"/>
    <col min="2054" max="2054" width="7.33203125" customWidth="1"/>
    <col min="2055" max="2055" width="8.5546875" customWidth="1"/>
    <col min="2056" max="2056" width="7.33203125" customWidth="1"/>
    <col min="2057" max="2057" width="8.5546875" customWidth="1"/>
    <col min="2058" max="2058" width="7.33203125" customWidth="1"/>
    <col min="2306" max="2306" width="2.6640625" customWidth="1"/>
    <col min="2307" max="2307" width="7.33203125" customWidth="1"/>
    <col min="2308" max="2308" width="27.5546875" customWidth="1"/>
    <col min="2309" max="2309" width="8.5546875" customWidth="1"/>
    <col min="2310" max="2310" width="7.33203125" customWidth="1"/>
    <col min="2311" max="2311" width="8.5546875" customWidth="1"/>
    <col min="2312" max="2312" width="7.33203125" customWidth="1"/>
    <col min="2313" max="2313" width="8.5546875" customWidth="1"/>
    <col min="2314" max="2314" width="7.33203125" customWidth="1"/>
    <col min="2562" max="2562" width="2.6640625" customWidth="1"/>
    <col min="2563" max="2563" width="7.33203125" customWidth="1"/>
    <col min="2564" max="2564" width="27.5546875" customWidth="1"/>
    <col min="2565" max="2565" width="8.5546875" customWidth="1"/>
    <col min="2566" max="2566" width="7.33203125" customWidth="1"/>
    <col min="2567" max="2567" width="8.5546875" customWidth="1"/>
    <col min="2568" max="2568" width="7.33203125" customWidth="1"/>
    <col min="2569" max="2569" width="8.5546875" customWidth="1"/>
    <col min="2570" max="2570" width="7.33203125" customWidth="1"/>
    <col min="2818" max="2818" width="2.6640625" customWidth="1"/>
    <col min="2819" max="2819" width="7.33203125" customWidth="1"/>
    <col min="2820" max="2820" width="27.5546875" customWidth="1"/>
    <col min="2821" max="2821" width="8.5546875" customWidth="1"/>
    <col min="2822" max="2822" width="7.33203125" customWidth="1"/>
    <col min="2823" max="2823" width="8.5546875" customWidth="1"/>
    <col min="2824" max="2824" width="7.33203125" customWidth="1"/>
    <col min="2825" max="2825" width="8.5546875" customWidth="1"/>
    <col min="2826" max="2826" width="7.33203125" customWidth="1"/>
    <col min="3074" max="3074" width="2.6640625" customWidth="1"/>
    <col min="3075" max="3075" width="7.33203125" customWidth="1"/>
    <col min="3076" max="3076" width="27.5546875" customWidth="1"/>
    <col min="3077" max="3077" width="8.5546875" customWidth="1"/>
    <col min="3078" max="3078" width="7.33203125" customWidth="1"/>
    <col min="3079" max="3079" width="8.5546875" customWidth="1"/>
    <col min="3080" max="3080" width="7.33203125" customWidth="1"/>
    <col min="3081" max="3081" width="8.5546875" customWidth="1"/>
    <col min="3082" max="3082" width="7.33203125" customWidth="1"/>
    <col min="3330" max="3330" width="2.6640625" customWidth="1"/>
    <col min="3331" max="3331" width="7.33203125" customWidth="1"/>
    <col min="3332" max="3332" width="27.5546875" customWidth="1"/>
    <col min="3333" max="3333" width="8.5546875" customWidth="1"/>
    <col min="3334" max="3334" width="7.33203125" customWidth="1"/>
    <col min="3335" max="3335" width="8.5546875" customWidth="1"/>
    <col min="3336" max="3336" width="7.33203125" customWidth="1"/>
    <col min="3337" max="3337" width="8.5546875" customWidth="1"/>
    <col min="3338" max="3338" width="7.33203125" customWidth="1"/>
    <col min="3586" max="3586" width="2.6640625" customWidth="1"/>
    <col min="3587" max="3587" width="7.33203125" customWidth="1"/>
    <col min="3588" max="3588" width="27.5546875" customWidth="1"/>
    <col min="3589" max="3589" width="8.5546875" customWidth="1"/>
    <col min="3590" max="3590" width="7.33203125" customWidth="1"/>
    <col min="3591" max="3591" width="8.5546875" customWidth="1"/>
    <col min="3592" max="3592" width="7.33203125" customWidth="1"/>
    <col min="3593" max="3593" width="8.5546875" customWidth="1"/>
    <col min="3594" max="3594" width="7.33203125" customWidth="1"/>
    <col min="3842" max="3842" width="2.6640625" customWidth="1"/>
    <col min="3843" max="3843" width="7.33203125" customWidth="1"/>
    <col min="3844" max="3844" width="27.5546875" customWidth="1"/>
    <col min="3845" max="3845" width="8.5546875" customWidth="1"/>
    <col min="3846" max="3846" width="7.33203125" customWidth="1"/>
    <col min="3847" max="3847" width="8.5546875" customWidth="1"/>
    <col min="3848" max="3848" width="7.33203125" customWidth="1"/>
    <col min="3849" max="3849" width="8.5546875" customWidth="1"/>
    <col min="3850" max="3850" width="7.33203125" customWidth="1"/>
    <col min="4098" max="4098" width="2.6640625" customWidth="1"/>
    <col min="4099" max="4099" width="7.33203125" customWidth="1"/>
    <col min="4100" max="4100" width="27.5546875" customWidth="1"/>
    <col min="4101" max="4101" width="8.5546875" customWidth="1"/>
    <col min="4102" max="4102" width="7.33203125" customWidth="1"/>
    <col min="4103" max="4103" width="8.5546875" customWidth="1"/>
    <col min="4104" max="4104" width="7.33203125" customWidth="1"/>
    <col min="4105" max="4105" width="8.5546875" customWidth="1"/>
    <col min="4106" max="4106" width="7.33203125" customWidth="1"/>
    <col min="4354" max="4354" width="2.6640625" customWidth="1"/>
    <col min="4355" max="4355" width="7.33203125" customWidth="1"/>
    <col min="4356" max="4356" width="27.5546875" customWidth="1"/>
    <col min="4357" max="4357" width="8.5546875" customWidth="1"/>
    <col min="4358" max="4358" width="7.33203125" customWidth="1"/>
    <col min="4359" max="4359" width="8.5546875" customWidth="1"/>
    <col min="4360" max="4360" width="7.33203125" customWidth="1"/>
    <col min="4361" max="4361" width="8.5546875" customWidth="1"/>
    <col min="4362" max="4362" width="7.33203125" customWidth="1"/>
    <col min="4610" max="4610" width="2.6640625" customWidth="1"/>
    <col min="4611" max="4611" width="7.33203125" customWidth="1"/>
    <col min="4612" max="4612" width="27.5546875" customWidth="1"/>
    <col min="4613" max="4613" width="8.5546875" customWidth="1"/>
    <col min="4614" max="4614" width="7.33203125" customWidth="1"/>
    <col min="4615" max="4615" width="8.5546875" customWidth="1"/>
    <col min="4616" max="4616" width="7.33203125" customWidth="1"/>
    <col min="4617" max="4617" width="8.5546875" customWidth="1"/>
    <col min="4618" max="4618" width="7.33203125" customWidth="1"/>
    <col min="4866" max="4866" width="2.6640625" customWidth="1"/>
    <col min="4867" max="4867" width="7.33203125" customWidth="1"/>
    <col min="4868" max="4868" width="27.5546875" customWidth="1"/>
    <col min="4869" max="4869" width="8.5546875" customWidth="1"/>
    <col min="4870" max="4870" width="7.33203125" customWidth="1"/>
    <col min="4871" max="4871" width="8.5546875" customWidth="1"/>
    <col min="4872" max="4872" width="7.33203125" customWidth="1"/>
    <col min="4873" max="4873" width="8.5546875" customWidth="1"/>
    <col min="4874" max="4874" width="7.33203125" customWidth="1"/>
    <col min="5122" max="5122" width="2.6640625" customWidth="1"/>
    <col min="5123" max="5123" width="7.33203125" customWidth="1"/>
    <col min="5124" max="5124" width="27.5546875" customWidth="1"/>
    <col min="5125" max="5125" width="8.5546875" customWidth="1"/>
    <col min="5126" max="5126" width="7.33203125" customWidth="1"/>
    <col min="5127" max="5127" width="8.5546875" customWidth="1"/>
    <col min="5128" max="5128" width="7.33203125" customWidth="1"/>
    <col min="5129" max="5129" width="8.5546875" customWidth="1"/>
    <col min="5130" max="5130" width="7.33203125" customWidth="1"/>
    <col min="5378" max="5378" width="2.6640625" customWidth="1"/>
    <col min="5379" max="5379" width="7.33203125" customWidth="1"/>
    <col min="5380" max="5380" width="27.5546875" customWidth="1"/>
    <col min="5381" max="5381" width="8.5546875" customWidth="1"/>
    <col min="5382" max="5382" width="7.33203125" customWidth="1"/>
    <col min="5383" max="5383" width="8.5546875" customWidth="1"/>
    <col min="5384" max="5384" width="7.33203125" customWidth="1"/>
    <col min="5385" max="5385" width="8.5546875" customWidth="1"/>
    <col min="5386" max="5386" width="7.33203125" customWidth="1"/>
    <col min="5634" max="5634" width="2.6640625" customWidth="1"/>
    <col min="5635" max="5635" width="7.33203125" customWidth="1"/>
    <col min="5636" max="5636" width="27.5546875" customWidth="1"/>
    <col min="5637" max="5637" width="8.5546875" customWidth="1"/>
    <col min="5638" max="5638" width="7.33203125" customWidth="1"/>
    <col min="5639" max="5639" width="8.5546875" customWidth="1"/>
    <col min="5640" max="5640" width="7.33203125" customWidth="1"/>
    <col min="5641" max="5641" width="8.5546875" customWidth="1"/>
    <col min="5642" max="5642" width="7.33203125" customWidth="1"/>
    <col min="5890" max="5890" width="2.6640625" customWidth="1"/>
    <col min="5891" max="5891" width="7.33203125" customWidth="1"/>
    <col min="5892" max="5892" width="27.5546875" customWidth="1"/>
    <col min="5893" max="5893" width="8.5546875" customWidth="1"/>
    <col min="5894" max="5894" width="7.33203125" customWidth="1"/>
    <col min="5895" max="5895" width="8.5546875" customWidth="1"/>
    <col min="5896" max="5896" width="7.33203125" customWidth="1"/>
    <col min="5897" max="5897" width="8.5546875" customWidth="1"/>
    <col min="5898" max="5898" width="7.33203125" customWidth="1"/>
    <col min="6146" max="6146" width="2.6640625" customWidth="1"/>
    <col min="6147" max="6147" width="7.33203125" customWidth="1"/>
    <col min="6148" max="6148" width="27.5546875" customWidth="1"/>
    <col min="6149" max="6149" width="8.5546875" customWidth="1"/>
    <col min="6150" max="6150" width="7.33203125" customWidth="1"/>
    <col min="6151" max="6151" width="8.5546875" customWidth="1"/>
    <col min="6152" max="6152" width="7.33203125" customWidth="1"/>
    <col min="6153" max="6153" width="8.5546875" customWidth="1"/>
    <col min="6154" max="6154" width="7.33203125" customWidth="1"/>
    <col min="6402" max="6402" width="2.6640625" customWidth="1"/>
    <col min="6403" max="6403" width="7.33203125" customWidth="1"/>
    <col min="6404" max="6404" width="27.5546875" customWidth="1"/>
    <col min="6405" max="6405" width="8.5546875" customWidth="1"/>
    <col min="6406" max="6406" width="7.33203125" customWidth="1"/>
    <col min="6407" max="6407" width="8.5546875" customWidth="1"/>
    <col min="6408" max="6408" width="7.33203125" customWidth="1"/>
    <col min="6409" max="6409" width="8.5546875" customWidth="1"/>
    <col min="6410" max="6410" width="7.33203125" customWidth="1"/>
    <col min="6658" max="6658" width="2.6640625" customWidth="1"/>
    <col min="6659" max="6659" width="7.33203125" customWidth="1"/>
    <col min="6660" max="6660" width="27.5546875" customWidth="1"/>
    <col min="6661" max="6661" width="8.5546875" customWidth="1"/>
    <col min="6662" max="6662" width="7.33203125" customWidth="1"/>
    <col min="6663" max="6663" width="8.5546875" customWidth="1"/>
    <col min="6664" max="6664" width="7.33203125" customWidth="1"/>
    <col min="6665" max="6665" width="8.5546875" customWidth="1"/>
    <col min="6666" max="6666" width="7.33203125" customWidth="1"/>
    <col min="6914" max="6914" width="2.6640625" customWidth="1"/>
    <col min="6915" max="6915" width="7.33203125" customWidth="1"/>
    <col min="6916" max="6916" width="27.5546875" customWidth="1"/>
    <col min="6917" max="6917" width="8.5546875" customWidth="1"/>
    <col min="6918" max="6918" width="7.33203125" customWidth="1"/>
    <col min="6919" max="6919" width="8.5546875" customWidth="1"/>
    <col min="6920" max="6920" width="7.33203125" customWidth="1"/>
    <col min="6921" max="6921" width="8.5546875" customWidth="1"/>
    <col min="6922" max="6922" width="7.33203125" customWidth="1"/>
    <col min="7170" max="7170" width="2.6640625" customWidth="1"/>
    <col min="7171" max="7171" width="7.33203125" customWidth="1"/>
    <col min="7172" max="7172" width="27.5546875" customWidth="1"/>
    <col min="7173" max="7173" width="8.5546875" customWidth="1"/>
    <col min="7174" max="7174" width="7.33203125" customWidth="1"/>
    <col min="7175" max="7175" width="8.5546875" customWidth="1"/>
    <col min="7176" max="7176" width="7.33203125" customWidth="1"/>
    <col min="7177" max="7177" width="8.5546875" customWidth="1"/>
    <col min="7178" max="7178" width="7.33203125" customWidth="1"/>
    <col min="7426" max="7426" width="2.6640625" customWidth="1"/>
    <col min="7427" max="7427" width="7.33203125" customWidth="1"/>
    <col min="7428" max="7428" width="27.5546875" customWidth="1"/>
    <col min="7429" max="7429" width="8.5546875" customWidth="1"/>
    <col min="7430" max="7430" width="7.33203125" customWidth="1"/>
    <col min="7431" max="7431" width="8.5546875" customWidth="1"/>
    <col min="7432" max="7432" width="7.33203125" customWidth="1"/>
    <col min="7433" max="7433" width="8.5546875" customWidth="1"/>
    <col min="7434" max="7434" width="7.33203125" customWidth="1"/>
    <col min="7682" max="7682" width="2.6640625" customWidth="1"/>
    <col min="7683" max="7683" width="7.33203125" customWidth="1"/>
    <col min="7684" max="7684" width="27.5546875" customWidth="1"/>
    <col min="7685" max="7685" width="8.5546875" customWidth="1"/>
    <col min="7686" max="7686" width="7.33203125" customWidth="1"/>
    <col min="7687" max="7687" width="8.5546875" customWidth="1"/>
    <col min="7688" max="7688" width="7.33203125" customWidth="1"/>
    <col min="7689" max="7689" width="8.5546875" customWidth="1"/>
    <col min="7690" max="7690" width="7.33203125" customWidth="1"/>
    <col min="7938" max="7938" width="2.6640625" customWidth="1"/>
    <col min="7939" max="7939" width="7.33203125" customWidth="1"/>
    <col min="7940" max="7940" width="27.5546875" customWidth="1"/>
    <col min="7941" max="7941" width="8.5546875" customWidth="1"/>
    <col min="7942" max="7942" width="7.33203125" customWidth="1"/>
    <col min="7943" max="7943" width="8.5546875" customWidth="1"/>
    <col min="7944" max="7944" width="7.33203125" customWidth="1"/>
    <col min="7945" max="7945" width="8.5546875" customWidth="1"/>
    <col min="7946" max="7946" width="7.33203125" customWidth="1"/>
    <col min="8194" max="8194" width="2.6640625" customWidth="1"/>
    <col min="8195" max="8195" width="7.33203125" customWidth="1"/>
    <col min="8196" max="8196" width="27.5546875" customWidth="1"/>
    <col min="8197" max="8197" width="8.5546875" customWidth="1"/>
    <col min="8198" max="8198" width="7.33203125" customWidth="1"/>
    <col min="8199" max="8199" width="8.5546875" customWidth="1"/>
    <col min="8200" max="8200" width="7.33203125" customWidth="1"/>
    <col min="8201" max="8201" width="8.5546875" customWidth="1"/>
    <col min="8202" max="8202" width="7.33203125" customWidth="1"/>
    <col min="8450" max="8450" width="2.6640625" customWidth="1"/>
    <col min="8451" max="8451" width="7.33203125" customWidth="1"/>
    <col min="8452" max="8452" width="27.5546875" customWidth="1"/>
    <col min="8453" max="8453" width="8.5546875" customWidth="1"/>
    <col min="8454" max="8454" width="7.33203125" customWidth="1"/>
    <col min="8455" max="8455" width="8.5546875" customWidth="1"/>
    <col min="8456" max="8456" width="7.33203125" customWidth="1"/>
    <col min="8457" max="8457" width="8.5546875" customWidth="1"/>
    <col min="8458" max="8458" width="7.33203125" customWidth="1"/>
    <col min="8706" max="8706" width="2.6640625" customWidth="1"/>
    <col min="8707" max="8707" width="7.33203125" customWidth="1"/>
    <col min="8708" max="8708" width="27.5546875" customWidth="1"/>
    <col min="8709" max="8709" width="8.5546875" customWidth="1"/>
    <col min="8710" max="8710" width="7.33203125" customWidth="1"/>
    <col min="8711" max="8711" width="8.5546875" customWidth="1"/>
    <col min="8712" max="8712" width="7.33203125" customWidth="1"/>
    <col min="8713" max="8713" width="8.5546875" customWidth="1"/>
    <col min="8714" max="8714" width="7.33203125" customWidth="1"/>
    <col min="8962" max="8962" width="2.6640625" customWidth="1"/>
    <col min="8963" max="8963" width="7.33203125" customWidth="1"/>
    <col min="8964" max="8964" width="27.5546875" customWidth="1"/>
    <col min="8965" max="8965" width="8.5546875" customWidth="1"/>
    <col min="8966" max="8966" width="7.33203125" customWidth="1"/>
    <col min="8967" max="8967" width="8.5546875" customWidth="1"/>
    <col min="8968" max="8968" width="7.33203125" customWidth="1"/>
    <col min="8969" max="8969" width="8.5546875" customWidth="1"/>
    <col min="8970" max="8970" width="7.33203125" customWidth="1"/>
    <col min="9218" max="9218" width="2.6640625" customWidth="1"/>
    <col min="9219" max="9219" width="7.33203125" customWidth="1"/>
    <col min="9220" max="9220" width="27.5546875" customWidth="1"/>
    <col min="9221" max="9221" width="8.5546875" customWidth="1"/>
    <col min="9222" max="9222" width="7.33203125" customWidth="1"/>
    <col min="9223" max="9223" width="8.5546875" customWidth="1"/>
    <col min="9224" max="9224" width="7.33203125" customWidth="1"/>
    <col min="9225" max="9225" width="8.5546875" customWidth="1"/>
    <col min="9226" max="9226" width="7.33203125" customWidth="1"/>
    <col min="9474" max="9474" width="2.6640625" customWidth="1"/>
    <col min="9475" max="9475" width="7.33203125" customWidth="1"/>
    <col min="9476" max="9476" width="27.5546875" customWidth="1"/>
    <col min="9477" max="9477" width="8.5546875" customWidth="1"/>
    <col min="9478" max="9478" width="7.33203125" customWidth="1"/>
    <col min="9479" max="9479" width="8.5546875" customWidth="1"/>
    <col min="9480" max="9480" width="7.33203125" customWidth="1"/>
    <col min="9481" max="9481" width="8.5546875" customWidth="1"/>
    <col min="9482" max="9482" width="7.33203125" customWidth="1"/>
    <col min="9730" max="9730" width="2.6640625" customWidth="1"/>
    <col min="9731" max="9731" width="7.33203125" customWidth="1"/>
    <col min="9732" max="9732" width="27.5546875" customWidth="1"/>
    <col min="9733" max="9733" width="8.5546875" customWidth="1"/>
    <col min="9734" max="9734" width="7.33203125" customWidth="1"/>
    <col min="9735" max="9735" width="8.5546875" customWidth="1"/>
    <col min="9736" max="9736" width="7.33203125" customWidth="1"/>
    <col min="9737" max="9737" width="8.5546875" customWidth="1"/>
    <col min="9738" max="9738" width="7.33203125" customWidth="1"/>
    <col min="9986" max="9986" width="2.6640625" customWidth="1"/>
    <col min="9987" max="9987" width="7.33203125" customWidth="1"/>
    <col min="9988" max="9988" width="27.5546875" customWidth="1"/>
    <col min="9989" max="9989" width="8.5546875" customWidth="1"/>
    <col min="9990" max="9990" width="7.33203125" customWidth="1"/>
    <col min="9991" max="9991" width="8.5546875" customWidth="1"/>
    <col min="9992" max="9992" width="7.33203125" customWidth="1"/>
    <col min="9993" max="9993" width="8.5546875" customWidth="1"/>
    <col min="9994" max="9994" width="7.33203125" customWidth="1"/>
    <col min="10242" max="10242" width="2.6640625" customWidth="1"/>
    <col min="10243" max="10243" width="7.33203125" customWidth="1"/>
    <col min="10244" max="10244" width="27.5546875" customWidth="1"/>
    <col min="10245" max="10245" width="8.5546875" customWidth="1"/>
    <col min="10246" max="10246" width="7.33203125" customWidth="1"/>
    <col min="10247" max="10247" width="8.5546875" customWidth="1"/>
    <col min="10248" max="10248" width="7.33203125" customWidth="1"/>
    <col min="10249" max="10249" width="8.5546875" customWidth="1"/>
    <col min="10250" max="10250" width="7.33203125" customWidth="1"/>
    <col min="10498" max="10498" width="2.6640625" customWidth="1"/>
    <col min="10499" max="10499" width="7.33203125" customWidth="1"/>
    <col min="10500" max="10500" width="27.5546875" customWidth="1"/>
    <col min="10501" max="10501" width="8.5546875" customWidth="1"/>
    <col min="10502" max="10502" width="7.33203125" customWidth="1"/>
    <col min="10503" max="10503" width="8.5546875" customWidth="1"/>
    <col min="10504" max="10504" width="7.33203125" customWidth="1"/>
    <col min="10505" max="10505" width="8.5546875" customWidth="1"/>
    <col min="10506" max="10506" width="7.33203125" customWidth="1"/>
    <col min="10754" max="10754" width="2.6640625" customWidth="1"/>
    <col min="10755" max="10755" width="7.33203125" customWidth="1"/>
    <col min="10756" max="10756" width="27.5546875" customWidth="1"/>
    <col min="10757" max="10757" width="8.5546875" customWidth="1"/>
    <col min="10758" max="10758" width="7.33203125" customWidth="1"/>
    <col min="10759" max="10759" width="8.5546875" customWidth="1"/>
    <col min="10760" max="10760" width="7.33203125" customWidth="1"/>
    <col min="10761" max="10761" width="8.5546875" customWidth="1"/>
    <col min="10762" max="10762" width="7.33203125" customWidth="1"/>
    <col min="11010" max="11010" width="2.6640625" customWidth="1"/>
    <col min="11011" max="11011" width="7.33203125" customWidth="1"/>
    <col min="11012" max="11012" width="27.5546875" customWidth="1"/>
    <col min="11013" max="11013" width="8.5546875" customWidth="1"/>
    <col min="11014" max="11014" width="7.33203125" customWidth="1"/>
    <col min="11015" max="11015" width="8.5546875" customWidth="1"/>
    <col min="11016" max="11016" width="7.33203125" customWidth="1"/>
    <col min="11017" max="11017" width="8.5546875" customWidth="1"/>
    <col min="11018" max="11018" width="7.33203125" customWidth="1"/>
    <col min="11266" max="11266" width="2.6640625" customWidth="1"/>
    <col min="11267" max="11267" width="7.33203125" customWidth="1"/>
    <col min="11268" max="11268" width="27.5546875" customWidth="1"/>
    <col min="11269" max="11269" width="8.5546875" customWidth="1"/>
    <col min="11270" max="11270" width="7.33203125" customWidth="1"/>
    <col min="11271" max="11271" width="8.5546875" customWidth="1"/>
    <col min="11272" max="11272" width="7.33203125" customWidth="1"/>
    <col min="11273" max="11273" width="8.5546875" customWidth="1"/>
    <col min="11274" max="11274" width="7.33203125" customWidth="1"/>
    <col min="11522" max="11522" width="2.6640625" customWidth="1"/>
    <col min="11523" max="11523" width="7.33203125" customWidth="1"/>
    <col min="11524" max="11524" width="27.5546875" customWidth="1"/>
    <col min="11525" max="11525" width="8.5546875" customWidth="1"/>
    <col min="11526" max="11526" width="7.33203125" customWidth="1"/>
    <col min="11527" max="11527" width="8.5546875" customWidth="1"/>
    <col min="11528" max="11528" width="7.33203125" customWidth="1"/>
    <col min="11529" max="11529" width="8.5546875" customWidth="1"/>
    <col min="11530" max="11530" width="7.33203125" customWidth="1"/>
    <col min="11778" max="11778" width="2.6640625" customWidth="1"/>
    <col min="11779" max="11779" width="7.33203125" customWidth="1"/>
    <col min="11780" max="11780" width="27.5546875" customWidth="1"/>
    <col min="11781" max="11781" width="8.5546875" customWidth="1"/>
    <col min="11782" max="11782" width="7.33203125" customWidth="1"/>
    <col min="11783" max="11783" width="8.5546875" customWidth="1"/>
    <col min="11784" max="11784" width="7.33203125" customWidth="1"/>
    <col min="11785" max="11785" width="8.5546875" customWidth="1"/>
    <col min="11786" max="11786" width="7.33203125" customWidth="1"/>
    <col min="12034" max="12034" width="2.6640625" customWidth="1"/>
    <col min="12035" max="12035" width="7.33203125" customWidth="1"/>
    <col min="12036" max="12036" width="27.5546875" customWidth="1"/>
    <col min="12037" max="12037" width="8.5546875" customWidth="1"/>
    <col min="12038" max="12038" width="7.33203125" customWidth="1"/>
    <col min="12039" max="12039" width="8.5546875" customWidth="1"/>
    <col min="12040" max="12040" width="7.33203125" customWidth="1"/>
    <col min="12041" max="12041" width="8.5546875" customWidth="1"/>
    <col min="12042" max="12042" width="7.33203125" customWidth="1"/>
    <col min="12290" max="12290" width="2.6640625" customWidth="1"/>
    <col min="12291" max="12291" width="7.33203125" customWidth="1"/>
    <col min="12292" max="12292" width="27.5546875" customWidth="1"/>
    <col min="12293" max="12293" width="8.5546875" customWidth="1"/>
    <col min="12294" max="12294" width="7.33203125" customWidth="1"/>
    <col min="12295" max="12295" width="8.5546875" customWidth="1"/>
    <col min="12296" max="12296" width="7.33203125" customWidth="1"/>
    <col min="12297" max="12297" width="8.5546875" customWidth="1"/>
    <col min="12298" max="12298" width="7.33203125" customWidth="1"/>
    <col min="12546" max="12546" width="2.6640625" customWidth="1"/>
    <col min="12547" max="12547" width="7.33203125" customWidth="1"/>
    <col min="12548" max="12548" width="27.5546875" customWidth="1"/>
    <col min="12549" max="12549" width="8.5546875" customWidth="1"/>
    <col min="12550" max="12550" width="7.33203125" customWidth="1"/>
    <col min="12551" max="12551" width="8.5546875" customWidth="1"/>
    <col min="12552" max="12552" width="7.33203125" customWidth="1"/>
    <col min="12553" max="12553" width="8.5546875" customWidth="1"/>
    <col min="12554" max="12554" width="7.33203125" customWidth="1"/>
    <col min="12802" max="12802" width="2.6640625" customWidth="1"/>
    <col min="12803" max="12803" width="7.33203125" customWidth="1"/>
    <col min="12804" max="12804" width="27.5546875" customWidth="1"/>
    <col min="12805" max="12805" width="8.5546875" customWidth="1"/>
    <col min="12806" max="12806" width="7.33203125" customWidth="1"/>
    <col min="12807" max="12807" width="8.5546875" customWidth="1"/>
    <col min="12808" max="12808" width="7.33203125" customWidth="1"/>
    <col min="12809" max="12809" width="8.5546875" customWidth="1"/>
    <col min="12810" max="12810" width="7.33203125" customWidth="1"/>
    <col min="13058" max="13058" width="2.6640625" customWidth="1"/>
    <col min="13059" max="13059" width="7.33203125" customWidth="1"/>
    <col min="13060" max="13060" width="27.5546875" customWidth="1"/>
    <col min="13061" max="13061" width="8.5546875" customWidth="1"/>
    <col min="13062" max="13062" width="7.33203125" customWidth="1"/>
    <col min="13063" max="13063" width="8.5546875" customWidth="1"/>
    <col min="13064" max="13064" width="7.33203125" customWidth="1"/>
    <col min="13065" max="13065" width="8.5546875" customWidth="1"/>
    <col min="13066" max="13066" width="7.33203125" customWidth="1"/>
    <col min="13314" max="13314" width="2.6640625" customWidth="1"/>
    <col min="13315" max="13315" width="7.33203125" customWidth="1"/>
    <col min="13316" max="13316" width="27.5546875" customWidth="1"/>
    <col min="13317" max="13317" width="8.5546875" customWidth="1"/>
    <col min="13318" max="13318" width="7.33203125" customWidth="1"/>
    <col min="13319" max="13319" width="8.5546875" customWidth="1"/>
    <col min="13320" max="13320" width="7.33203125" customWidth="1"/>
    <col min="13321" max="13321" width="8.5546875" customWidth="1"/>
    <col min="13322" max="13322" width="7.33203125" customWidth="1"/>
    <col min="13570" max="13570" width="2.6640625" customWidth="1"/>
    <col min="13571" max="13571" width="7.33203125" customWidth="1"/>
    <col min="13572" max="13572" width="27.5546875" customWidth="1"/>
    <col min="13573" max="13573" width="8.5546875" customWidth="1"/>
    <col min="13574" max="13574" width="7.33203125" customWidth="1"/>
    <col min="13575" max="13575" width="8.5546875" customWidth="1"/>
    <col min="13576" max="13576" width="7.33203125" customWidth="1"/>
    <col min="13577" max="13577" width="8.5546875" customWidth="1"/>
    <col min="13578" max="13578" width="7.33203125" customWidth="1"/>
    <col min="13826" max="13826" width="2.6640625" customWidth="1"/>
    <col min="13827" max="13827" width="7.33203125" customWidth="1"/>
    <col min="13828" max="13828" width="27.5546875" customWidth="1"/>
    <col min="13829" max="13829" width="8.5546875" customWidth="1"/>
    <col min="13830" max="13830" width="7.33203125" customWidth="1"/>
    <col min="13831" max="13831" width="8.5546875" customWidth="1"/>
    <col min="13832" max="13832" width="7.33203125" customWidth="1"/>
    <col min="13833" max="13833" width="8.5546875" customWidth="1"/>
    <col min="13834" max="13834" width="7.33203125" customWidth="1"/>
    <col min="14082" max="14082" width="2.6640625" customWidth="1"/>
    <col min="14083" max="14083" width="7.33203125" customWidth="1"/>
    <col min="14084" max="14084" width="27.5546875" customWidth="1"/>
    <col min="14085" max="14085" width="8.5546875" customWidth="1"/>
    <col min="14086" max="14086" width="7.33203125" customWidth="1"/>
    <col min="14087" max="14087" width="8.5546875" customWidth="1"/>
    <col min="14088" max="14088" width="7.33203125" customWidth="1"/>
    <col min="14089" max="14089" width="8.5546875" customWidth="1"/>
    <col min="14090" max="14090" width="7.33203125" customWidth="1"/>
    <col min="14338" max="14338" width="2.6640625" customWidth="1"/>
    <col min="14339" max="14339" width="7.33203125" customWidth="1"/>
    <col min="14340" max="14340" width="27.5546875" customWidth="1"/>
    <col min="14341" max="14341" width="8.5546875" customWidth="1"/>
    <col min="14342" max="14342" width="7.33203125" customWidth="1"/>
    <col min="14343" max="14343" width="8.5546875" customWidth="1"/>
    <col min="14344" max="14344" width="7.33203125" customWidth="1"/>
    <col min="14345" max="14345" width="8.5546875" customWidth="1"/>
    <col min="14346" max="14346" width="7.33203125" customWidth="1"/>
    <col min="14594" max="14594" width="2.6640625" customWidth="1"/>
    <col min="14595" max="14595" width="7.33203125" customWidth="1"/>
    <col min="14596" max="14596" width="27.5546875" customWidth="1"/>
    <col min="14597" max="14597" width="8.5546875" customWidth="1"/>
    <col min="14598" max="14598" width="7.33203125" customWidth="1"/>
    <col min="14599" max="14599" width="8.5546875" customWidth="1"/>
    <col min="14600" max="14600" width="7.33203125" customWidth="1"/>
    <col min="14601" max="14601" width="8.5546875" customWidth="1"/>
    <col min="14602" max="14602" width="7.33203125" customWidth="1"/>
    <col min="14850" max="14850" width="2.6640625" customWidth="1"/>
    <col min="14851" max="14851" width="7.33203125" customWidth="1"/>
    <col min="14852" max="14852" width="27.5546875" customWidth="1"/>
    <col min="14853" max="14853" width="8.5546875" customWidth="1"/>
    <col min="14854" max="14854" width="7.33203125" customWidth="1"/>
    <col min="14855" max="14855" width="8.5546875" customWidth="1"/>
    <col min="14856" max="14856" width="7.33203125" customWidth="1"/>
    <col min="14857" max="14857" width="8.5546875" customWidth="1"/>
    <col min="14858" max="14858" width="7.33203125" customWidth="1"/>
    <col min="15106" max="15106" width="2.6640625" customWidth="1"/>
    <col min="15107" max="15107" width="7.33203125" customWidth="1"/>
    <col min="15108" max="15108" width="27.5546875" customWidth="1"/>
    <col min="15109" max="15109" width="8.5546875" customWidth="1"/>
    <col min="15110" max="15110" width="7.33203125" customWidth="1"/>
    <col min="15111" max="15111" width="8.5546875" customWidth="1"/>
    <col min="15112" max="15112" width="7.33203125" customWidth="1"/>
    <col min="15113" max="15113" width="8.5546875" customWidth="1"/>
    <col min="15114" max="15114" width="7.33203125" customWidth="1"/>
    <col min="15362" max="15362" width="2.6640625" customWidth="1"/>
    <col min="15363" max="15363" width="7.33203125" customWidth="1"/>
    <col min="15364" max="15364" width="27.5546875" customWidth="1"/>
    <col min="15365" max="15365" width="8.5546875" customWidth="1"/>
    <col min="15366" max="15366" width="7.33203125" customWidth="1"/>
    <col min="15367" max="15367" width="8.5546875" customWidth="1"/>
    <col min="15368" max="15368" width="7.33203125" customWidth="1"/>
    <col min="15369" max="15369" width="8.5546875" customWidth="1"/>
    <col min="15370" max="15370" width="7.33203125" customWidth="1"/>
    <col min="15618" max="15618" width="2.6640625" customWidth="1"/>
    <col min="15619" max="15619" width="7.33203125" customWidth="1"/>
    <col min="15620" max="15620" width="27.5546875" customWidth="1"/>
    <col min="15621" max="15621" width="8.5546875" customWidth="1"/>
    <col min="15622" max="15622" width="7.33203125" customWidth="1"/>
    <col min="15623" max="15623" width="8.5546875" customWidth="1"/>
    <col min="15624" max="15624" width="7.33203125" customWidth="1"/>
    <col min="15625" max="15625" width="8.5546875" customWidth="1"/>
    <col min="15626" max="15626" width="7.33203125" customWidth="1"/>
    <col min="15874" max="15874" width="2.6640625" customWidth="1"/>
    <col min="15875" max="15875" width="7.33203125" customWidth="1"/>
    <col min="15876" max="15876" width="27.5546875" customWidth="1"/>
    <col min="15877" max="15877" width="8.5546875" customWidth="1"/>
    <col min="15878" max="15878" width="7.33203125" customWidth="1"/>
    <col min="15879" max="15879" width="8.5546875" customWidth="1"/>
    <col min="15880" max="15880" width="7.33203125" customWidth="1"/>
    <col min="15881" max="15881" width="8.5546875" customWidth="1"/>
    <col min="15882" max="15882" width="7.33203125" customWidth="1"/>
    <col min="16130" max="16130" width="2.6640625" customWidth="1"/>
    <col min="16131" max="16131" width="7.33203125" customWidth="1"/>
    <col min="16132" max="16132" width="27.5546875" customWidth="1"/>
    <col min="16133" max="16133" width="8.5546875" customWidth="1"/>
    <col min="16134" max="16134" width="7.33203125" customWidth="1"/>
    <col min="16135" max="16135" width="8.5546875" customWidth="1"/>
    <col min="16136" max="16136" width="7.33203125" customWidth="1"/>
    <col min="16137" max="16137" width="8.5546875" customWidth="1"/>
    <col min="16138" max="16138" width="7.33203125" customWidth="1"/>
  </cols>
  <sheetData>
    <row r="1" spans="1:11" s="33" customFormat="1" ht="12.75" customHeight="1">
      <c r="A1" s="36" t="s">
        <v>1123</v>
      </c>
      <c r="B1" s="36"/>
      <c r="C1" s="34"/>
      <c r="D1" s="35"/>
      <c r="E1" s="83"/>
      <c r="F1" s="804"/>
      <c r="G1" s="84"/>
      <c r="H1" s="241"/>
      <c r="I1" s="1"/>
    </row>
    <row r="2" spans="1:11" s="204" customFormat="1" ht="26.25" customHeight="1">
      <c r="A2" s="881" t="s">
        <v>1356</v>
      </c>
      <c r="B2" s="881"/>
      <c r="C2" s="857"/>
      <c r="D2" s="857"/>
      <c r="E2" s="857"/>
      <c r="F2" s="857"/>
      <c r="G2" s="857"/>
      <c r="H2" s="857"/>
      <c r="I2" s="857"/>
    </row>
    <row r="3" spans="1:11" s="130" customFormat="1" ht="24" customHeight="1">
      <c r="A3" s="898" t="s">
        <v>1357</v>
      </c>
      <c r="B3" s="898"/>
      <c r="C3" s="900"/>
      <c r="D3" s="900"/>
      <c r="E3" s="900"/>
      <c r="F3" s="900"/>
      <c r="G3" s="900"/>
      <c r="H3" s="900"/>
      <c r="I3" s="900"/>
    </row>
    <row r="4" spans="1:11" s="33" customFormat="1" ht="12" customHeight="1">
      <c r="A4" s="284"/>
      <c r="B4" s="284"/>
      <c r="C4" s="205"/>
      <c r="D4" s="205"/>
      <c r="E4" s="205"/>
      <c r="F4" s="205"/>
      <c r="G4" s="205"/>
      <c r="H4" s="205"/>
      <c r="I4" s="205"/>
    </row>
    <row r="5" spans="1:11" s="33" customFormat="1" ht="12.6" customHeight="1">
      <c r="A5" s="146"/>
      <c r="B5" s="146"/>
      <c r="C5" s="206"/>
      <c r="D5" s="148"/>
      <c r="E5" s="702" t="s">
        <v>87</v>
      </c>
      <c r="F5" s="697"/>
      <c r="G5" s="702" t="s">
        <v>464</v>
      </c>
      <c r="H5" s="742"/>
      <c r="I5" s="170" t="s">
        <v>65</v>
      </c>
      <c r="J5" s="173"/>
    </row>
    <row r="6" spans="1:11" s="33" customFormat="1" ht="12.6" customHeight="1">
      <c r="A6" s="43"/>
      <c r="B6" s="43"/>
      <c r="C6" s="37"/>
      <c r="D6" s="38"/>
      <c r="E6" s="144" t="s">
        <v>135</v>
      </c>
      <c r="F6" s="256"/>
      <c r="G6" s="144" t="s">
        <v>280</v>
      </c>
      <c r="H6" s="241"/>
      <c r="I6" s="101" t="s">
        <v>222</v>
      </c>
      <c r="J6" s="173"/>
    </row>
    <row r="7" spans="1:11" s="33" customFormat="1" ht="12.6" customHeight="1">
      <c r="A7" s="43"/>
      <c r="B7" s="43"/>
      <c r="C7" s="37"/>
      <c r="D7" s="38"/>
      <c r="E7" s="144"/>
      <c r="F7" s="256"/>
      <c r="G7" s="144" t="s">
        <v>281</v>
      </c>
      <c r="H7" s="241"/>
      <c r="I7" s="101" t="s">
        <v>223</v>
      </c>
      <c r="J7" s="173"/>
    </row>
    <row r="8" spans="1:11" s="33" customFormat="1" ht="12.6" customHeight="1">
      <c r="A8" s="43"/>
      <c r="B8" s="43"/>
      <c r="C8" s="37"/>
      <c r="D8" s="38"/>
      <c r="E8" s="693" t="s">
        <v>88</v>
      </c>
      <c r="F8" s="257"/>
      <c r="G8" s="693" t="s">
        <v>70</v>
      </c>
      <c r="H8" s="249"/>
      <c r="I8" s="167" t="s">
        <v>71</v>
      </c>
      <c r="J8" s="173"/>
    </row>
    <row r="9" spans="1:11" s="33" customFormat="1" ht="12.6" customHeight="1">
      <c r="A9" s="43"/>
      <c r="B9" s="43"/>
      <c r="C9" s="37"/>
      <c r="D9" s="38"/>
      <c r="E9" s="693" t="s">
        <v>75</v>
      </c>
      <c r="F9" s="257"/>
      <c r="G9" s="693" t="s">
        <v>73</v>
      </c>
      <c r="H9" s="249"/>
      <c r="I9" s="167" t="s">
        <v>74</v>
      </c>
      <c r="J9" s="173"/>
    </row>
    <row r="10" spans="1:11" s="33" customFormat="1" ht="12.6" customHeight="1">
      <c r="A10" s="44"/>
      <c r="B10" s="44"/>
      <c r="C10" s="37"/>
      <c r="D10" s="42"/>
      <c r="E10" s="693" t="s">
        <v>404</v>
      </c>
      <c r="F10" s="257"/>
      <c r="G10" s="693" t="s">
        <v>76</v>
      </c>
      <c r="H10" s="258"/>
      <c r="I10" s="172" t="s">
        <v>77</v>
      </c>
      <c r="J10" s="173"/>
    </row>
    <row r="11" spans="1:11" s="33" customFormat="1" ht="12.6" customHeight="1">
      <c r="A11" s="45"/>
      <c r="B11" s="45"/>
      <c r="C11" s="40"/>
      <c r="D11" s="46"/>
      <c r="E11" s="694"/>
      <c r="F11" s="691"/>
      <c r="G11" s="694" t="s">
        <v>78</v>
      </c>
      <c r="H11" s="805"/>
      <c r="I11" s="806" t="s">
        <v>279</v>
      </c>
      <c r="J11" s="172"/>
    </row>
    <row r="12" spans="1:11" s="33" customFormat="1" ht="12" customHeight="1">
      <c r="A12" s="48"/>
      <c r="B12" s="48"/>
      <c r="C12" s="37"/>
      <c r="D12" s="42"/>
      <c r="E12" s="693"/>
      <c r="F12" s="257"/>
      <c r="G12" s="63"/>
      <c r="H12" s="258"/>
      <c r="J12" s="257"/>
    </row>
    <row r="13" spans="1:11" s="33" customFormat="1" ht="12" customHeight="1">
      <c r="A13" s="23"/>
      <c r="B13" s="254">
        <v>1</v>
      </c>
      <c r="C13" s="23" t="s">
        <v>21</v>
      </c>
      <c r="D13" s="14"/>
      <c r="E13" s="410">
        <v>555.42499999999995</v>
      </c>
      <c r="F13" s="256" t="s">
        <v>186</v>
      </c>
      <c r="G13" s="410">
        <v>261.39560800000004</v>
      </c>
      <c r="H13" s="241"/>
      <c r="I13" s="411">
        <v>470.62269073232221</v>
      </c>
      <c r="J13" s="256"/>
      <c r="K13" s="411"/>
    </row>
    <row r="14" spans="1:11" s="33" customFormat="1" ht="12" customHeight="1">
      <c r="A14" s="23"/>
      <c r="B14" s="254"/>
      <c r="C14" s="23" t="s">
        <v>178</v>
      </c>
      <c r="D14" s="14" t="s">
        <v>22</v>
      </c>
      <c r="E14" s="410">
        <v>230.971</v>
      </c>
      <c r="F14" s="256" t="s">
        <v>186</v>
      </c>
      <c r="G14" s="411">
        <v>104.989389</v>
      </c>
      <c r="H14" s="241"/>
      <c r="I14" s="411">
        <v>454.55658502582571</v>
      </c>
      <c r="J14" s="256"/>
      <c r="K14" s="411"/>
    </row>
    <row r="15" spans="1:11" s="33" customFormat="1" ht="12" customHeight="1">
      <c r="A15" s="23"/>
      <c r="B15" s="254"/>
      <c r="C15" s="23"/>
      <c r="D15" s="14" t="s">
        <v>23</v>
      </c>
      <c r="E15" s="410">
        <v>207.005</v>
      </c>
      <c r="F15" s="256" t="s">
        <v>186</v>
      </c>
      <c r="G15" s="411">
        <v>102.413297</v>
      </c>
      <c r="H15" s="241"/>
      <c r="I15" s="411">
        <v>494.73827685321612</v>
      </c>
      <c r="J15" s="256"/>
      <c r="K15" s="411"/>
    </row>
    <row r="16" spans="1:11" s="33" customFormat="1" ht="12" customHeight="1">
      <c r="A16" s="23"/>
      <c r="B16" s="254">
        <v>2</v>
      </c>
      <c r="C16" s="23" t="s">
        <v>24</v>
      </c>
      <c r="D16" s="14"/>
      <c r="E16" s="410">
        <v>336.68299999999999</v>
      </c>
      <c r="F16" s="256" t="s">
        <v>186</v>
      </c>
      <c r="G16" s="411">
        <v>330.061689</v>
      </c>
      <c r="H16" s="241"/>
      <c r="I16" s="411">
        <v>980.33369371188928</v>
      </c>
      <c r="J16" s="256"/>
      <c r="K16" s="411"/>
    </row>
    <row r="17" spans="1:11" s="33" customFormat="1" ht="12" customHeight="1">
      <c r="A17" s="23"/>
      <c r="B17" s="254"/>
      <c r="C17" s="23" t="s">
        <v>178</v>
      </c>
      <c r="D17" s="14" t="s">
        <v>25</v>
      </c>
      <c r="E17" s="410">
        <v>227.977</v>
      </c>
      <c r="F17" s="256" t="s">
        <v>186</v>
      </c>
      <c r="G17" s="411">
        <v>223.44311500000001</v>
      </c>
      <c r="H17" s="241"/>
      <c r="I17" s="411">
        <v>980.11253328186626</v>
      </c>
      <c r="J17" s="256"/>
      <c r="K17" s="411"/>
    </row>
    <row r="18" spans="1:11" s="33" customFormat="1" ht="12" customHeight="1">
      <c r="A18" s="23"/>
      <c r="B18" s="254">
        <v>3</v>
      </c>
      <c r="C18" s="23" t="s">
        <v>26</v>
      </c>
      <c r="D18" s="14"/>
      <c r="E18" s="410">
        <v>2309.444</v>
      </c>
      <c r="F18" s="256" t="s">
        <v>186</v>
      </c>
      <c r="G18" s="411">
        <v>1992.9680860000001</v>
      </c>
      <c r="H18" s="241"/>
      <c r="I18" s="411">
        <v>862.96445637997726</v>
      </c>
      <c r="J18" s="256"/>
      <c r="K18" s="411"/>
    </row>
    <row r="19" spans="1:11" s="33" customFormat="1" ht="12" customHeight="1">
      <c r="A19" s="23"/>
      <c r="B19" s="254"/>
      <c r="C19" s="23" t="s">
        <v>178</v>
      </c>
      <c r="D19" s="14" t="s">
        <v>27</v>
      </c>
      <c r="E19" s="410">
        <v>769.66399999999999</v>
      </c>
      <c r="F19" s="256" t="s">
        <v>186</v>
      </c>
      <c r="G19" s="411">
        <v>504.66522200000003</v>
      </c>
      <c r="H19" s="241"/>
      <c r="I19" s="411">
        <v>655.69550089389656</v>
      </c>
      <c r="J19" s="256"/>
      <c r="K19" s="411"/>
    </row>
    <row r="20" spans="1:11" s="33" customFormat="1" ht="12" customHeight="1">
      <c r="A20" s="23"/>
      <c r="B20" s="254"/>
      <c r="C20" s="23"/>
      <c r="D20" s="14" t="s">
        <v>28</v>
      </c>
      <c r="E20" s="410">
        <v>1400.9590000000001</v>
      </c>
      <c r="F20" s="256"/>
      <c r="G20" s="411">
        <v>1402.008572</v>
      </c>
      <c r="H20" s="241"/>
      <c r="I20" s="411">
        <v>1000.7491810966629</v>
      </c>
      <c r="J20" s="256"/>
      <c r="K20" s="411"/>
    </row>
    <row r="21" spans="1:11" s="33" customFormat="1" ht="12" customHeight="1">
      <c r="A21" s="23"/>
      <c r="B21" s="254"/>
      <c r="C21" s="23"/>
      <c r="D21" s="14" t="s">
        <v>29</v>
      </c>
      <c r="E21" s="410">
        <v>62.326000000000001</v>
      </c>
      <c r="F21" s="256"/>
      <c r="G21" s="411">
        <v>59.9193</v>
      </c>
      <c r="H21" s="241"/>
      <c r="I21" s="411">
        <v>961.38529666591796</v>
      </c>
      <c r="J21" s="256"/>
      <c r="K21" s="411"/>
    </row>
    <row r="22" spans="1:11" s="33" customFormat="1" ht="12" customHeight="1">
      <c r="A22" s="23"/>
      <c r="B22" s="254">
        <v>4</v>
      </c>
      <c r="C22" s="23" t="s">
        <v>30</v>
      </c>
      <c r="D22" s="14"/>
      <c r="E22" s="410">
        <v>25.472000000000001</v>
      </c>
      <c r="F22" s="256" t="s">
        <v>186</v>
      </c>
      <c r="G22" s="411">
        <v>12.100714999999999</v>
      </c>
      <c r="H22" s="241"/>
      <c r="I22" s="411">
        <v>475.05947707286424</v>
      </c>
      <c r="J22" s="256"/>
      <c r="K22" s="411"/>
    </row>
    <row r="23" spans="1:11" s="33" customFormat="1" ht="12" customHeight="1">
      <c r="A23" s="23"/>
      <c r="B23" s="254">
        <v>5</v>
      </c>
      <c r="C23" s="23" t="s">
        <v>31</v>
      </c>
      <c r="D23" s="14"/>
      <c r="E23" s="410" t="s">
        <v>414</v>
      </c>
      <c r="F23" s="256" t="s">
        <v>186</v>
      </c>
      <c r="G23" s="411">
        <v>0</v>
      </c>
      <c r="H23" s="241"/>
      <c r="I23" s="411">
        <v>0</v>
      </c>
      <c r="J23" s="256"/>
      <c r="K23" s="411"/>
    </row>
    <row r="24" spans="1:11" s="33" customFormat="1" ht="12" customHeight="1">
      <c r="A24" s="23"/>
      <c r="B24" s="254">
        <v>6</v>
      </c>
      <c r="C24" s="23" t="s">
        <v>32</v>
      </c>
      <c r="D24" s="14"/>
      <c r="E24" s="410" t="s">
        <v>186</v>
      </c>
      <c r="F24" s="256" t="s">
        <v>186</v>
      </c>
      <c r="G24" s="119"/>
      <c r="H24" s="241"/>
      <c r="I24" s="411"/>
      <c r="J24" s="256"/>
      <c r="K24" s="411"/>
    </row>
    <row r="25" spans="1:11" s="33" customFormat="1" ht="12" customHeight="1">
      <c r="A25" s="23"/>
      <c r="B25" s="254"/>
      <c r="C25" s="23" t="s">
        <v>33</v>
      </c>
      <c r="D25" s="14"/>
      <c r="E25" s="410">
        <v>528.76800000000003</v>
      </c>
      <c r="F25" s="256" t="s">
        <v>186</v>
      </c>
      <c r="G25" s="220">
        <v>237.38117499999996</v>
      </c>
      <c r="H25" s="241"/>
      <c r="I25" s="411">
        <v>448.93256588900982</v>
      </c>
      <c r="J25" s="256"/>
      <c r="K25" s="411"/>
    </row>
    <row r="26" spans="1:11" s="33" customFormat="1" ht="12" customHeight="1">
      <c r="A26" s="23"/>
      <c r="B26" s="254"/>
      <c r="C26" s="23" t="s">
        <v>178</v>
      </c>
      <c r="D26" s="14" t="s">
        <v>34</v>
      </c>
      <c r="E26" s="410">
        <v>32.134999999999998</v>
      </c>
      <c r="F26" s="256"/>
      <c r="G26" s="411">
        <v>17.214026</v>
      </c>
      <c r="H26" s="241"/>
      <c r="I26" s="411">
        <v>535.67841916913028</v>
      </c>
      <c r="J26" s="256"/>
      <c r="K26" s="411"/>
    </row>
    <row r="27" spans="1:11" s="33" customFormat="1" ht="12" customHeight="1">
      <c r="A27" s="23"/>
      <c r="B27" s="254"/>
      <c r="C27" s="23"/>
      <c r="D27" s="14" t="s">
        <v>35</v>
      </c>
      <c r="E27" s="410">
        <v>430.149</v>
      </c>
      <c r="F27" s="256" t="s">
        <v>186</v>
      </c>
      <c r="G27" s="411">
        <v>179.15163999999999</v>
      </c>
      <c r="H27" s="241"/>
      <c r="I27" s="411">
        <v>416.4874032021462</v>
      </c>
      <c r="J27" s="256"/>
      <c r="K27" s="411"/>
    </row>
    <row r="28" spans="1:11" s="49" customFormat="1" ht="12" customHeight="1">
      <c r="A28" s="23"/>
      <c r="B28" s="254"/>
      <c r="C28" s="23"/>
      <c r="D28" s="14" t="s">
        <v>36</v>
      </c>
      <c r="E28" s="410">
        <v>47.886000000000003</v>
      </c>
      <c r="F28" s="256" t="s">
        <v>186</v>
      </c>
      <c r="G28" s="411">
        <v>33.274566</v>
      </c>
      <c r="H28" s="241"/>
      <c r="I28" s="411">
        <v>694.87044230046354</v>
      </c>
      <c r="J28" s="256"/>
      <c r="K28" s="411"/>
    </row>
    <row r="29" spans="1:11" ht="12" customHeight="1">
      <c r="A29" s="25"/>
      <c r="B29" s="285"/>
      <c r="C29" s="25"/>
      <c r="D29" s="14" t="s">
        <v>37</v>
      </c>
      <c r="E29" s="410">
        <v>16.631</v>
      </c>
      <c r="F29" s="256"/>
      <c r="G29" s="411">
        <v>6.7572520000000003</v>
      </c>
      <c r="I29" s="411">
        <v>406.30461186940056</v>
      </c>
      <c r="J29" s="256"/>
      <c r="K29" s="411"/>
    </row>
    <row r="30" spans="1:11" ht="12" customHeight="1">
      <c r="A30" s="23"/>
      <c r="B30" s="254">
        <v>7</v>
      </c>
      <c r="C30" s="23" t="s">
        <v>38</v>
      </c>
      <c r="D30" s="14"/>
      <c r="E30" s="410" t="s">
        <v>186</v>
      </c>
      <c r="F30" s="804" t="s">
        <v>186</v>
      </c>
      <c r="G30" s="411"/>
      <c r="I30" s="411"/>
      <c r="J30" s="256"/>
      <c r="K30" s="411"/>
    </row>
    <row r="31" spans="1:11" ht="12" customHeight="1">
      <c r="A31" s="23"/>
      <c r="B31" s="254"/>
      <c r="C31" s="23" t="s">
        <v>39</v>
      </c>
      <c r="D31" s="14"/>
      <c r="E31" s="410">
        <v>3673.674</v>
      </c>
      <c r="F31" s="804" t="s">
        <v>186</v>
      </c>
      <c r="G31" s="411">
        <v>3040.9760650000003</v>
      </c>
      <c r="I31" s="411">
        <v>827.77515506275199</v>
      </c>
      <c r="J31" s="256"/>
      <c r="K31" s="411"/>
    </row>
    <row r="32" spans="1:11" ht="12" customHeight="1">
      <c r="A32" s="23"/>
      <c r="B32" s="254"/>
      <c r="C32" s="23" t="s">
        <v>178</v>
      </c>
      <c r="D32" s="14" t="s">
        <v>40</v>
      </c>
      <c r="E32" s="410">
        <v>3618.3020000000001</v>
      </c>
      <c r="F32" s="804" t="s">
        <v>186</v>
      </c>
      <c r="G32" s="411">
        <v>2985.6337490000001</v>
      </c>
      <c r="I32" s="411">
        <v>825.14774858483349</v>
      </c>
      <c r="J32" s="256"/>
      <c r="K32" s="411"/>
    </row>
    <row r="33" spans="1:15" ht="12" customHeight="1">
      <c r="A33" s="23"/>
      <c r="B33" s="254">
        <v>8</v>
      </c>
      <c r="C33" s="23" t="s">
        <v>41</v>
      </c>
      <c r="D33" s="14"/>
      <c r="E33" s="410" t="s">
        <v>186</v>
      </c>
      <c r="F33" s="804" t="s">
        <v>186</v>
      </c>
      <c r="G33" s="410"/>
      <c r="I33" s="411"/>
      <c r="J33" s="256"/>
      <c r="K33" s="411"/>
    </row>
    <row r="34" spans="1:15" ht="12" customHeight="1">
      <c r="A34" s="25"/>
      <c r="B34" s="285"/>
      <c r="C34" s="23" t="s">
        <v>42</v>
      </c>
      <c r="D34" s="14"/>
      <c r="E34" s="410">
        <v>277.12400000000002</v>
      </c>
      <c r="F34" s="804" t="s">
        <v>186</v>
      </c>
      <c r="G34" s="411">
        <v>153.393305</v>
      </c>
      <c r="I34" s="411">
        <v>553.51865951703928</v>
      </c>
      <c r="J34" s="256"/>
      <c r="K34" s="411"/>
      <c r="L34" s="70"/>
      <c r="M34" s="61"/>
      <c r="N34" s="2"/>
      <c r="O34" s="12"/>
    </row>
    <row r="35" spans="1:15" ht="12" customHeight="1">
      <c r="A35" s="23"/>
      <c r="B35" s="254">
        <v>9</v>
      </c>
      <c r="C35" s="23" t="s">
        <v>43</v>
      </c>
      <c r="D35" s="14"/>
      <c r="E35" s="410">
        <v>1904.049</v>
      </c>
      <c r="F35" s="804" t="s">
        <v>186</v>
      </c>
      <c r="G35" s="411">
        <v>1001.945919</v>
      </c>
      <c r="I35" s="411">
        <v>526.21855792576764</v>
      </c>
      <c r="J35" s="256"/>
      <c r="K35" s="411"/>
    </row>
    <row r="36" spans="1:15" ht="12" customHeight="1">
      <c r="A36" s="23"/>
      <c r="B36" s="254">
        <v>10</v>
      </c>
      <c r="C36" s="23" t="s">
        <v>44</v>
      </c>
      <c r="D36" s="14"/>
      <c r="E36" s="410">
        <v>26.181000000000001</v>
      </c>
      <c r="F36" s="804" t="s">
        <v>186</v>
      </c>
      <c r="G36" s="411">
        <v>18.769728000000001</v>
      </c>
      <c r="I36" s="411">
        <v>716.92173713761883</v>
      </c>
      <c r="J36" s="256"/>
      <c r="K36" s="411"/>
    </row>
    <row r="37" spans="1:15" ht="12" customHeight="1">
      <c r="A37" s="23"/>
      <c r="B37" s="254">
        <v>11</v>
      </c>
      <c r="C37" s="23" t="s">
        <v>45</v>
      </c>
      <c r="D37" s="14"/>
      <c r="E37" s="410">
        <v>0.89</v>
      </c>
      <c r="G37" s="411">
        <v>0.42181600000000002</v>
      </c>
      <c r="I37" s="411">
        <v>473.95056179775281</v>
      </c>
      <c r="J37" s="256"/>
      <c r="K37" s="411"/>
    </row>
    <row r="38" spans="1:15" ht="12" customHeight="1">
      <c r="A38" s="23"/>
      <c r="B38" s="254">
        <v>12</v>
      </c>
      <c r="C38" s="23" t="s">
        <v>46</v>
      </c>
      <c r="D38" s="14"/>
      <c r="E38" s="410">
        <v>21.484000000000002</v>
      </c>
      <c r="F38" s="804" t="s">
        <v>186</v>
      </c>
      <c r="G38" s="411">
        <v>16.837909</v>
      </c>
      <c r="I38" s="411">
        <v>783.7418078570098</v>
      </c>
      <c r="J38" s="256"/>
      <c r="K38" s="411"/>
    </row>
    <row r="39" spans="1:15" ht="12" customHeight="1">
      <c r="A39" s="23"/>
      <c r="B39" s="254">
        <v>13</v>
      </c>
      <c r="C39" s="23" t="s">
        <v>47</v>
      </c>
      <c r="D39" s="14"/>
      <c r="E39" s="410" t="s">
        <v>414</v>
      </c>
      <c r="F39" s="804" t="s">
        <v>186</v>
      </c>
      <c r="G39" s="410">
        <v>0</v>
      </c>
      <c r="I39" s="410">
        <v>0</v>
      </c>
      <c r="J39" s="256"/>
      <c r="K39" s="411"/>
    </row>
    <row r="40" spans="1:15" ht="12" customHeight="1">
      <c r="A40" s="23"/>
      <c r="B40" s="254">
        <v>14</v>
      </c>
      <c r="C40" s="23" t="s">
        <v>48</v>
      </c>
      <c r="D40" s="14"/>
      <c r="E40" s="410">
        <v>199.78299999999999</v>
      </c>
      <c r="F40" s="804" t="s">
        <v>186</v>
      </c>
      <c r="G40" s="411">
        <v>182.19448700000001</v>
      </c>
      <c r="I40" s="411">
        <v>911.96191367633901</v>
      </c>
      <c r="J40" s="256"/>
      <c r="K40" s="411"/>
    </row>
    <row r="41" spans="1:15" ht="12" customHeight="1">
      <c r="A41" s="23"/>
      <c r="B41" s="254">
        <v>15</v>
      </c>
      <c r="C41" s="23" t="s">
        <v>49</v>
      </c>
      <c r="D41" s="14"/>
      <c r="E41" s="410" t="s">
        <v>414</v>
      </c>
      <c r="F41" s="804" t="s">
        <v>186</v>
      </c>
      <c r="G41" s="410">
        <v>0</v>
      </c>
      <c r="I41" s="410">
        <v>0</v>
      </c>
      <c r="J41" s="256"/>
      <c r="K41" s="411"/>
    </row>
    <row r="42" spans="1:15" ht="12" customHeight="1">
      <c r="A42" s="23"/>
      <c r="B42" s="254">
        <v>16</v>
      </c>
      <c r="C42" s="23" t="s">
        <v>50</v>
      </c>
      <c r="D42" s="14"/>
      <c r="E42" s="410">
        <v>2E-3</v>
      </c>
      <c r="G42" s="411">
        <v>1.3209999999999999E-3</v>
      </c>
      <c r="I42" s="411">
        <v>660.5</v>
      </c>
      <c r="J42" s="256"/>
      <c r="K42" s="411"/>
    </row>
    <row r="43" spans="1:15" ht="12" customHeight="1">
      <c r="A43" s="23"/>
      <c r="B43" s="254">
        <v>17</v>
      </c>
      <c r="C43" s="23" t="s">
        <v>51</v>
      </c>
      <c r="D43" s="14"/>
      <c r="E43" s="410" t="s">
        <v>414</v>
      </c>
      <c r="F43" s="804" t="s">
        <v>186</v>
      </c>
      <c r="G43" s="410">
        <v>0</v>
      </c>
      <c r="I43" s="410">
        <v>0</v>
      </c>
      <c r="J43" s="256"/>
      <c r="K43" s="411"/>
    </row>
    <row r="44" spans="1:15" ht="12" customHeight="1">
      <c r="A44" s="23"/>
      <c r="B44" s="254">
        <v>18</v>
      </c>
      <c r="C44" s="23" t="s">
        <v>52</v>
      </c>
      <c r="D44" s="14"/>
      <c r="E44" s="410">
        <v>155.31399999999999</v>
      </c>
      <c r="G44" s="411">
        <v>29.467327999999998</v>
      </c>
      <c r="I44" s="411">
        <v>189.72744247138056</v>
      </c>
      <c r="J44" s="256"/>
      <c r="K44" s="411"/>
    </row>
    <row r="45" spans="1:15" ht="12" customHeight="1">
      <c r="A45" s="23"/>
      <c r="B45" s="254">
        <v>19</v>
      </c>
      <c r="C45" s="23" t="s">
        <v>277</v>
      </c>
      <c r="D45" s="14"/>
      <c r="E45" s="410">
        <v>955.01599999999996</v>
      </c>
      <c r="F45" s="804" t="s">
        <v>186</v>
      </c>
      <c r="G45" s="411">
        <v>210.042768</v>
      </c>
      <c r="I45" s="411">
        <v>219.93638640609163</v>
      </c>
      <c r="J45" s="256"/>
      <c r="K45" s="411"/>
    </row>
    <row r="46" spans="1:15" ht="12" customHeight="1">
      <c r="A46" s="23"/>
      <c r="B46" s="254"/>
      <c r="C46" s="23" t="s">
        <v>178</v>
      </c>
      <c r="D46" s="14" t="s">
        <v>53</v>
      </c>
      <c r="E46" s="410">
        <v>545.101</v>
      </c>
      <c r="G46" s="410">
        <v>72.341509000000002</v>
      </c>
      <c r="I46" s="411">
        <v>132.71211940539462</v>
      </c>
      <c r="J46" s="256"/>
      <c r="K46" s="411"/>
    </row>
    <row r="47" spans="1:15" ht="12" customHeight="1">
      <c r="A47" s="23"/>
      <c r="B47" s="254"/>
      <c r="C47" s="23"/>
      <c r="D47" s="14" t="s">
        <v>54</v>
      </c>
      <c r="E47" s="410" t="s">
        <v>414</v>
      </c>
      <c r="F47" s="804" t="s">
        <v>186</v>
      </c>
      <c r="G47" s="410">
        <v>0</v>
      </c>
      <c r="I47" s="410">
        <v>0</v>
      </c>
      <c r="J47" s="256"/>
      <c r="K47" s="411"/>
    </row>
    <row r="48" spans="1:15" ht="12" customHeight="1">
      <c r="A48" s="23"/>
      <c r="B48" s="254"/>
      <c r="C48" s="23"/>
      <c r="D48" s="14" t="s">
        <v>55</v>
      </c>
      <c r="E48" s="410">
        <v>405.04899999999998</v>
      </c>
      <c r="F48" s="804" t="s">
        <v>186</v>
      </c>
      <c r="G48" s="410">
        <v>136.990801</v>
      </c>
      <c r="I48" s="411">
        <v>338.20797236877519</v>
      </c>
      <c r="J48" s="256"/>
      <c r="K48" s="411"/>
    </row>
    <row r="49" spans="1:18" ht="12" customHeight="1">
      <c r="A49" s="23"/>
      <c r="B49" s="254">
        <v>20</v>
      </c>
      <c r="C49" s="23" t="s">
        <v>278</v>
      </c>
      <c r="D49" s="14"/>
      <c r="E49" s="410">
        <v>199.2</v>
      </c>
      <c r="F49" s="804" t="s">
        <v>186</v>
      </c>
      <c r="G49" s="411">
        <v>162.349166</v>
      </c>
      <c r="I49" s="411">
        <v>815.00585341365468</v>
      </c>
      <c r="J49" s="256"/>
      <c r="K49" s="411"/>
      <c r="L49" s="52"/>
      <c r="M49" s="52"/>
      <c r="N49" s="52"/>
      <c r="O49" s="52"/>
    </row>
    <row r="50" spans="1:18" s="52" customFormat="1" ht="21" customHeight="1">
      <c r="A50" s="20"/>
      <c r="B50" s="394" t="s">
        <v>1358</v>
      </c>
      <c r="C50" s="341"/>
      <c r="D50" s="360"/>
      <c r="E50" s="320">
        <v>11168.509</v>
      </c>
      <c r="F50" s="804" t="s">
        <v>186</v>
      </c>
      <c r="G50" s="320">
        <v>7650.3070829999997</v>
      </c>
      <c r="H50" s="320"/>
      <c r="I50" s="413">
        <v>684.98911385575275</v>
      </c>
      <c r="J50" s="256"/>
      <c r="K50" s="411"/>
      <c r="L50"/>
      <c r="M50"/>
      <c r="N50"/>
      <c r="O50"/>
      <c r="P50"/>
      <c r="Q50"/>
      <c r="R50"/>
    </row>
    <row r="51" spans="1:18" ht="12" customHeight="1">
      <c r="A51" s="25"/>
      <c r="B51" s="394" t="s">
        <v>1244</v>
      </c>
      <c r="C51" s="341"/>
      <c r="D51" s="360"/>
      <c r="E51" s="320">
        <v>11582.156000000001</v>
      </c>
      <c r="F51" s="804" t="s">
        <v>186</v>
      </c>
      <c r="G51" s="320">
        <v>7769.2278186000003</v>
      </c>
      <c r="H51" s="807"/>
      <c r="I51" s="413">
        <v>670.79288334572595</v>
      </c>
      <c r="J51" s="245"/>
      <c r="K51" s="52"/>
    </row>
    <row r="52" spans="1:18" ht="12" customHeight="1">
      <c r="A52" s="25"/>
      <c r="B52" s="394" t="s">
        <v>467</v>
      </c>
      <c r="C52" s="341"/>
      <c r="D52" s="360"/>
      <c r="E52" s="320">
        <v>12086.96</v>
      </c>
      <c r="F52" s="804" t="s">
        <v>1492</v>
      </c>
      <c r="G52" s="413">
        <v>7703.3</v>
      </c>
      <c r="H52" s="325"/>
      <c r="I52" s="320">
        <v>637.32319789260498</v>
      </c>
      <c r="J52" s="264" t="s">
        <v>1492</v>
      </c>
      <c r="K52" s="52"/>
    </row>
    <row r="53" spans="1:18" ht="12" customHeight="1">
      <c r="A53" s="25"/>
      <c r="B53" s="655" t="s">
        <v>1254</v>
      </c>
      <c r="C53" s="20"/>
      <c r="D53" s="14"/>
      <c r="E53" s="320">
        <v>12387.646000000001</v>
      </c>
      <c r="G53" s="413">
        <v>7749.77</v>
      </c>
      <c r="H53" s="325"/>
      <c r="I53" s="320">
        <v>625.60473555669898</v>
      </c>
      <c r="J53" s="245"/>
      <c r="K53" s="52"/>
    </row>
    <row r="54" spans="1:18" ht="12" customHeight="1">
      <c r="A54" s="588"/>
      <c r="B54" s="543" t="s">
        <v>1499</v>
      </c>
      <c r="C54" s="11"/>
      <c r="D54" s="9"/>
      <c r="E54" s="416">
        <v>12054.137000000001</v>
      </c>
      <c r="F54" s="808"/>
      <c r="G54" s="416">
        <v>7570.2</v>
      </c>
      <c r="H54" s="544"/>
      <c r="I54" s="315">
        <v>628.01675474569436</v>
      </c>
      <c r="J54" s="245"/>
      <c r="K54" s="52"/>
      <c r="L54" s="52"/>
    </row>
    <row r="55" spans="1:18" ht="20.25" customHeight="1">
      <c r="A55" s="25"/>
      <c r="B55" s="25"/>
      <c r="C55" s="25"/>
      <c r="D55" s="129"/>
      <c r="E55" s="711"/>
      <c r="G55" s="692"/>
      <c r="I55" s="142"/>
    </row>
    <row r="56" spans="1:18" ht="24.75" customHeight="1">
      <c r="A56" s="897" t="s">
        <v>1359</v>
      </c>
      <c r="B56" s="897"/>
      <c r="C56" s="897"/>
      <c r="D56" s="897"/>
      <c r="E56" s="897"/>
      <c r="F56" s="897"/>
      <c r="G56" s="897"/>
      <c r="H56" s="897"/>
      <c r="I56" s="897"/>
    </row>
    <row r="57" spans="1:18">
      <c r="A57" s="897"/>
      <c r="B57" s="897"/>
      <c r="C57" s="897"/>
      <c r="D57" s="897"/>
      <c r="E57" s="897"/>
      <c r="F57" s="897"/>
      <c r="G57" s="897"/>
      <c r="H57" s="897"/>
      <c r="I57" s="326"/>
      <c r="J57" s="326"/>
    </row>
    <row r="58" spans="1:18">
      <c r="A58" s="421"/>
      <c r="B58" s="421"/>
      <c r="C58" s="423"/>
      <c r="D58" s="409"/>
    </row>
  </sheetData>
  <mergeCells count="4">
    <mergeCell ref="A2:I2"/>
    <mergeCell ref="A3:I3"/>
    <mergeCell ref="A57:H57"/>
    <mergeCell ref="A56:I56"/>
  </mergeCells>
  <pageMargins left="0.70866141732283472" right="0.70866141732283472" top="0.74803149606299213" bottom="0.74803149606299213"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A23"/>
  <sheetViews>
    <sheetView showGridLines="0" workbookViewId="0"/>
  </sheetViews>
  <sheetFormatPr defaultColWidth="9.33203125" defaultRowHeight="10.199999999999999"/>
  <cols>
    <col min="1" max="1" width="1.33203125" style="42" customWidth="1"/>
    <col min="2" max="2" width="5.33203125" style="42" customWidth="1"/>
    <col min="3" max="3" width="26.6640625" style="42" customWidth="1"/>
    <col min="4" max="4" width="9" style="42" customWidth="1"/>
    <col min="5" max="5" width="3.33203125" style="42" customWidth="1"/>
    <col min="6" max="6" width="12.33203125" style="42" customWidth="1"/>
    <col min="7" max="7" width="2.44140625" style="42" customWidth="1"/>
    <col min="8" max="8" width="15.6640625" style="119" customWidth="1"/>
    <col min="9" max="9" width="2.33203125" style="42" customWidth="1"/>
    <col min="10" max="10" width="9" style="42" customWidth="1"/>
    <col min="11" max="11" width="1.5546875" style="42" customWidth="1"/>
    <col min="12" max="12" width="12.44140625" style="42" customWidth="1"/>
    <col min="13" max="13" width="2.33203125" style="42" customWidth="1"/>
    <col min="14" max="14" width="9.5546875" style="42" bestFit="1" customWidth="1"/>
    <col min="15" max="15" width="2" style="42" customWidth="1"/>
    <col min="16" max="16" width="12.5546875" style="42" customWidth="1"/>
    <col min="17" max="17" width="1.44140625" style="42" customWidth="1"/>
    <col min="18" max="18" width="18.6640625" style="119" customWidth="1"/>
    <col min="19" max="19" width="1.5546875" style="42" customWidth="1"/>
    <col min="20" max="20" width="22.5546875" style="42" bestFit="1" customWidth="1"/>
    <col min="21" max="21" width="1.44140625" style="42" customWidth="1"/>
    <col min="22" max="22" width="9.33203125" style="42"/>
    <col min="23" max="23" width="1.44140625" style="42" customWidth="1"/>
    <col min="24" max="16384" width="9.33203125" style="42"/>
  </cols>
  <sheetData>
    <row r="1" spans="1:27" ht="13.2">
      <c r="A1" s="36" t="s">
        <v>1124</v>
      </c>
      <c r="B1" s="83"/>
      <c r="C1" s="83"/>
      <c r="D1" s="804"/>
      <c r="E1" s="84"/>
      <c r="F1" s="84"/>
      <c r="G1" s="84"/>
      <c r="H1" s="562"/>
      <c r="I1" s="84"/>
      <c r="J1" s="84"/>
      <c r="K1" s="36"/>
      <c r="L1" s="34"/>
      <c r="M1" s="35"/>
      <c r="N1" s="241"/>
      <c r="O1" s="241"/>
      <c r="P1" s="1"/>
      <c r="Q1" s="1"/>
    </row>
    <row r="2" spans="1:27" ht="13.2">
      <c r="A2" s="881" t="s">
        <v>1360</v>
      </c>
      <c r="B2" s="856"/>
      <c r="C2" s="856"/>
      <c r="D2" s="856"/>
      <c r="E2" s="856"/>
      <c r="F2" s="856"/>
      <c r="G2" s="856"/>
      <c r="H2" s="856"/>
      <c r="I2" s="856"/>
      <c r="J2" s="856"/>
      <c r="K2" s="856"/>
      <c r="L2" s="856"/>
      <c r="M2" s="856"/>
      <c r="N2" s="856"/>
      <c r="O2" s="856"/>
      <c r="P2" s="856"/>
      <c r="Q2" s="205"/>
    </row>
    <row r="3" spans="1:27" ht="13.2">
      <c r="A3" s="898" t="s">
        <v>1361</v>
      </c>
      <c r="B3" s="900"/>
      <c r="C3" s="900"/>
      <c r="D3" s="900"/>
      <c r="E3" s="900"/>
      <c r="F3" s="900"/>
      <c r="G3" s="900"/>
      <c r="H3" s="900"/>
      <c r="I3" s="900"/>
      <c r="J3" s="900"/>
      <c r="K3" s="900"/>
      <c r="L3" s="900"/>
      <c r="M3" s="900"/>
      <c r="N3" s="900"/>
      <c r="O3" s="900"/>
      <c r="P3" s="900"/>
      <c r="Q3" s="313"/>
    </row>
    <row r="5" spans="1:27" ht="11.25" customHeight="1">
      <c r="A5" s="563"/>
      <c r="B5" s="563"/>
      <c r="C5" s="563"/>
      <c r="D5" s="901" t="s">
        <v>1133</v>
      </c>
      <c r="E5" s="901"/>
      <c r="F5" s="901"/>
      <c r="G5" s="901"/>
      <c r="H5" s="901"/>
      <c r="I5" s="901"/>
      <c r="J5" s="901"/>
      <c r="K5" s="901"/>
      <c r="L5" s="901"/>
      <c r="M5" s="901"/>
      <c r="N5" s="902" t="s">
        <v>1245</v>
      </c>
      <c r="O5" s="902"/>
      <c r="P5" s="902"/>
      <c r="Q5" s="902"/>
      <c r="R5" s="902"/>
      <c r="S5" s="902"/>
      <c r="T5" s="810" t="s">
        <v>1134</v>
      </c>
      <c r="U5" s="810"/>
      <c r="V5" s="174" t="s">
        <v>96</v>
      </c>
      <c r="W5" s="142"/>
    </row>
    <row r="6" spans="1:27">
      <c r="A6" s="46"/>
      <c r="B6" s="46"/>
      <c r="C6" s="46"/>
      <c r="D6" s="811" t="s">
        <v>1135</v>
      </c>
      <c r="E6" s="811"/>
      <c r="F6" s="46" t="s">
        <v>1136</v>
      </c>
      <c r="G6" s="811"/>
      <c r="H6" s="811" t="s">
        <v>1137</v>
      </c>
      <c r="I6" s="811"/>
      <c r="J6" s="811" t="s">
        <v>1138</v>
      </c>
      <c r="K6" s="811"/>
      <c r="L6" s="811" t="s">
        <v>1139</v>
      </c>
      <c r="M6" s="811"/>
      <c r="N6" s="811" t="s">
        <v>1187</v>
      </c>
      <c r="O6" s="811"/>
      <c r="P6" s="811" t="s">
        <v>1140</v>
      </c>
      <c r="Q6" s="811"/>
      <c r="R6" s="811" t="s">
        <v>1141</v>
      </c>
      <c r="S6" s="46"/>
      <c r="T6" s="46"/>
      <c r="U6" s="46"/>
      <c r="V6" s="678" t="s">
        <v>1255</v>
      </c>
      <c r="W6" s="167"/>
    </row>
    <row r="7" spans="1:27">
      <c r="C7" s="119"/>
      <c r="D7" s="119"/>
      <c r="E7" s="327"/>
      <c r="F7" s="119"/>
      <c r="G7" s="327"/>
      <c r="I7" s="327"/>
      <c r="J7" s="119"/>
      <c r="K7" s="327"/>
      <c r="L7" s="119"/>
      <c r="M7" s="327"/>
      <c r="N7" s="119"/>
      <c r="O7" s="327"/>
      <c r="P7" s="119"/>
      <c r="Q7" s="327"/>
      <c r="S7" s="327"/>
      <c r="T7" s="119"/>
      <c r="U7" s="327"/>
      <c r="V7" s="195"/>
      <c r="W7" s="327"/>
    </row>
    <row r="8" spans="1:27">
      <c r="B8" s="42" t="s">
        <v>1142</v>
      </c>
      <c r="C8" s="564"/>
      <c r="D8" s="410">
        <v>1960</v>
      </c>
      <c r="E8" s="327" t="s">
        <v>186</v>
      </c>
      <c r="F8" s="410">
        <v>1121</v>
      </c>
      <c r="G8" s="327" t="s">
        <v>186</v>
      </c>
      <c r="H8" s="410">
        <v>6956</v>
      </c>
      <c r="I8" s="327" t="s">
        <v>186</v>
      </c>
      <c r="J8" s="410">
        <v>4601</v>
      </c>
      <c r="K8" s="327" t="s">
        <v>186</v>
      </c>
      <c r="L8" s="410">
        <v>212</v>
      </c>
      <c r="M8" s="327" t="s">
        <v>186</v>
      </c>
      <c r="N8" s="410">
        <v>47003</v>
      </c>
      <c r="O8" s="327" t="s">
        <v>186</v>
      </c>
      <c r="P8" s="410">
        <v>485</v>
      </c>
      <c r="Q8" s="327" t="s">
        <v>186</v>
      </c>
      <c r="R8" s="410" t="s">
        <v>414</v>
      </c>
      <c r="S8" s="327" t="s">
        <v>186</v>
      </c>
      <c r="T8" s="410">
        <v>2</v>
      </c>
      <c r="U8" s="327"/>
      <c r="V8" s="320">
        <v>62340</v>
      </c>
      <c r="W8" s="327"/>
    </row>
    <row r="9" spans="1:27">
      <c r="B9" s="42" t="s">
        <v>1163</v>
      </c>
      <c r="C9" s="564"/>
      <c r="D9" s="410">
        <v>522</v>
      </c>
      <c r="E9" s="327" t="s">
        <v>186</v>
      </c>
      <c r="F9" s="410">
        <v>363</v>
      </c>
      <c r="G9" s="327" t="s">
        <v>186</v>
      </c>
      <c r="H9" s="410">
        <v>3009</v>
      </c>
      <c r="I9" s="327" t="s">
        <v>186</v>
      </c>
      <c r="J9" s="410">
        <v>2908</v>
      </c>
      <c r="K9" s="327" t="s">
        <v>186</v>
      </c>
      <c r="L9" s="410">
        <v>683</v>
      </c>
      <c r="M9" s="327" t="s">
        <v>186</v>
      </c>
      <c r="N9" s="410">
        <v>2977</v>
      </c>
      <c r="O9" s="327" t="s">
        <v>186</v>
      </c>
      <c r="P9" s="410">
        <v>46</v>
      </c>
      <c r="Q9" s="327" t="s">
        <v>186</v>
      </c>
      <c r="R9" s="410" t="s">
        <v>414</v>
      </c>
      <c r="S9" s="327" t="s">
        <v>186</v>
      </c>
      <c r="T9" s="410">
        <v>5</v>
      </c>
      <c r="U9" s="327"/>
      <c r="V9" s="320">
        <v>10513</v>
      </c>
      <c r="W9" s="327"/>
    </row>
    <row r="10" spans="1:27">
      <c r="B10" s="42" t="s">
        <v>1164</v>
      </c>
      <c r="D10" s="410">
        <v>554</v>
      </c>
      <c r="E10" s="327" t="s">
        <v>186</v>
      </c>
      <c r="F10" s="410" t="s">
        <v>414</v>
      </c>
      <c r="G10" s="327" t="s">
        <v>186</v>
      </c>
      <c r="H10" s="410" t="s">
        <v>414</v>
      </c>
      <c r="I10" s="327" t="s">
        <v>186</v>
      </c>
      <c r="J10" s="410" t="s">
        <v>414</v>
      </c>
      <c r="K10" s="327" t="s">
        <v>186</v>
      </c>
      <c r="L10" s="410" t="s">
        <v>414</v>
      </c>
      <c r="M10" s="327" t="s">
        <v>186</v>
      </c>
      <c r="N10" s="410">
        <v>10713977</v>
      </c>
      <c r="O10" s="327" t="s">
        <v>186</v>
      </c>
      <c r="P10" s="410">
        <v>317158</v>
      </c>
      <c r="Q10" s="327" t="s">
        <v>186</v>
      </c>
      <c r="R10" s="410" t="s">
        <v>414</v>
      </c>
      <c r="S10" s="327" t="s">
        <v>186</v>
      </c>
      <c r="T10" s="410" t="s">
        <v>414</v>
      </c>
      <c r="U10" s="327" t="s">
        <v>186</v>
      </c>
      <c r="V10" s="320">
        <v>11031689</v>
      </c>
      <c r="W10" s="327"/>
      <c r="Y10" s="570"/>
      <c r="Z10" s="570"/>
      <c r="AA10" s="566"/>
    </row>
    <row r="11" spans="1:27">
      <c r="B11" s="42" t="s">
        <v>1165</v>
      </c>
      <c r="D11" s="410">
        <v>605</v>
      </c>
      <c r="E11" s="327" t="s">
        <v>186</v>
      </c>
      <c r="F11" s="410" t="s">
        <v>414</v>
      </c>
      <c r="G11" s="327" t="s">
        <v>186</v>
      </c>
      <c r="H11" s="410" t="s">
        <v>414</v>
      </c>
      <c r="I11" s="327" t="s">
        <v>186</v>
      </c>
      <c r="J11" s="410" t="s">
        <v>414</v>
      </c>
      <c r="K11" s="327" t="s">
        <v>186</v>
      </c>
      <c r="L11" s="410" t="s">
        <v>414</v>
      </c>
      <c r="M11" s="327" t="s">
        <v>186</v>
      </c>
      <c r="N11" s="410">
        <v>10410722</v>
      </c>
      <c r="O11" s="327" t="s">
        <v>186</v>
      </c>
      <c r="P11" s="410">
        <v>281392</v>
      </c>
      <c r="Q11" s="327" t="s">
        <v>186</v>
      </c>
      <c r="R11" s="410" t="s">
        <v>414</v>
      </c>
      <c r="S11" s="327" t="s">
        <v>186</v>
      </c>
      <c r="T11" s="410" t="s">
        <v>414</v>
      </c>
      <c r="U11" s="327" t="s">
        <v>186</v>
      </c>
      <c r="V11" s="320">
        <v>10692719</v>
      </c>
      <c r="W11" s="327"/>
    </row>
    <row r="12" spans="1:27">
      <c r="B12" s="42" t="s">
        <v>1167</v>
      </c>
      <c r="D12" s="410" t="s">
        <v>414</v>
      </c>
      <c r="E12" s="327" t="s">
        <v>186</v>
      </c>
      <c r="F12" s="410" t="s">
        <v>414</v>
      </c>
      <c r="G12" s="327" t="s">
        <v>186</v>
      </c>
      <c r="H12" s="410" t="s">
        <v>414</v>
      </c>
      <c r="I12" s="327" t="s">
        <v>186</v>
      </c>
      <c r="J12" s="410" t="s">
        <v>414</v>
      </c>
      <c r="K12" s="327" t="s">
        <v>186</v>
      </c>
      <c r="L12" s="410" t="s">
        <v>414</v>
      </c>
      <c r="M12" s="327" t="s">
        <v>186</v>
      </c>
      <c r="N12" s="410">
        <v>1808867</v>
      </c>
      <c r="O12" s="327" t="s">
        <v>186</v>
      </c>
      <c r="P12" s="410">
        <v>38125</v>
      </c>
      <c r="Q12" s="327" t="s">
        <v>186</v>
      </c>
      <c r="R12" s="410" t="s">
        <v>414</v>
      </c>
      <c r="S12" s="327" t="s">
        <v>186</v>
      </c>
      <c r="T12" s="410" t="s">
        <v>414</v>
      </c>
      <c r="U12" s="327" t="s">
        <v>186</v>
      </c>
      <c r="V12" s="320">
        <v>1846992</v>
      </c>
      <c r="W12" s="327"/>
    </row>
    <row r="13" spans="1:27" s="566" customFormat="1">
      <c r="B13" s="567"/>
      <c r="C13" s="567"/>
      <c r="D13" s="410" t="s">
        <v>186</v>
      </c>
      <c r="E13" s="327" t="s">
        <v>186</v>
      </c>
      <c r="F13" s="410" t="s">
        <v>186</v>
      </c>
      <c r="G13" s="327" t="s">
        <v>186</v>
      </c>
      <c r="H13" s="410" t="s">
        <v>186</v>
      </c>
      <c r="I13" s="327" t="s">
        <v>186</v>
      </c>
      <c r="J13" s="410" t="s">
        <v>186</v>
      </c>
      <c r="K13" s="327" t="s">
        <v>186</v>
      </c>
      <c r="L13" s="410" t="s">
        <v>186</v>
      </c>
      <c r="M13" s="327" t="s">
        <v>186</v>
      </c>
      <c r="N13" s="410" t="s">
        <v>186</v>
      </c>
      <c r="O13" s="327" t="s">
        <v>186</v>
      </c>
      <c r="P13" s="410" t="s">
        <v>186</v>
      </c>
      <c r="Q13" s="327" t="s">
        <v>186</v>
      </c>
      <c r="R13" s="410" t="s">
        <v>186</v>
      </c>
      <c r="S13" s="327" t="s">
        <v>186</v>
      </c>
      <c r="T13" s="410" t="s">
        <v>186</v>
      </c>
      <c r="U13" s="327" t="s">
        <v>186</v>
      </c>
      <c r="V13" s="320" t="s">
        <v>186</v>
      </c>
      <c r="W13" s="327"/>
    </row>
    <row r="14" spans="1:27" ht="11.25" customHeight="1">
      <c r="B14" s="42" t="s">
        <v>1166</v>
      </c>
      <c r="D14" s="410">
        <v>4732.2089999999998</v>
      </c>
      <c r="E14" s="327" t="s">
        <v>186</v>
      </c>
      <c r="F14" s="410">
        <v>4168.0730000000003</v>
      </c>
      <c r="G14" s="327" t="s">
        <v>186</v>
      </c>
      <c r="H14" s="410">
        <v>14072.755999999999</v>
      </c>
      <c r="I14" s="327" t="s">
        <v>186</v>
      </c>
      <c r="J14" s="410">
        <v>36088.771000000001</v>
      </c>
      <c r="K14" s="327" t="s">
        <v>186</v>
      </c>
      <c r="L14" s="410">
        <v>425.27100000000002</v>
      </c>
      <c r="M14" s="327" t="s">
        <v>186</v>
      </c>
      <c r="N14" s="410">
        <v>20393.242999999999</v>
      </c>
      <c r="O14" s="327" t="s">
        <v>186</v>
      </c>
      <c r="P14" s="410">
        <v>152.607</v>
      </c>
      <c r="Q14" s="327" t="s">
        <v>186</v>
      </c>
      <c r="R14" s="410" t="s">
        <v>414</v>
      </c>
      <c r="S14" s="327" t="s">
        <v>186</v>
      </c>
      <c r="T14" s="410">
        <v>4.2999999999999997E-2</v>
      </c>
      <c r="U14" s="327"/>
      <c r="V14" s="320">
        <v>80032.972999999998</v>
      </c>
      <c r="W14" s="327"/>
    </row>
    <row r="15" spans="1:27" ht="11.25" customHeight="1">
      <c r="B15" s="42" t="s">
        <v>1168</v>
      </c>
      <c r="D15" s="410">
        <v>6313.68</v>
      </c>
      <c r="E15" s="327" t="s">
        <v>186</v>
      </c>
      <c r="F15" s="410">
        <v>6275.6369999999997</v>
      </c>
      <c r="G15" s="327" t="s">
        <v>186</v>
      </c>
      <c r="H15" s="410">
        <v>13166.652</v>
      </c>
      <c r="I15" s="327" t="s">
        <v>186</v>
      </c>
      <c r="J15" s="410">
        <v>19873.674999999999</v>
      </c>
      <c r="K15" s="327" t="s">
        <v>186</v>
      </c>
      <c r="L15" s="410">
        <v>1634.9659999999999</v>
      </c>
      <c r="M15" s="327" t="s">
        <v>186</v>
      </c>
      <c r="N15" s="410">
        <v>18882.516</v>
      </c>
      <c r="O15" s="327" t="s">
        <v>186</v>
      </c>
      <c r="P15" s="410">
        <v>112.82</v>
      </c>
      <c r="Q15" s="327" t="s">
        <v>186</v>
      </c>
      <c r="R15" s="410" t="s">
        <v>414</v>
      </c>
      <c r="S15" s="327" t="s">
        <v>186</v>
      </c>
      <c r="T15" s="410">
        <v>0.17899999999999999</v>
      </c>
      <c r="U15" s="327"/>
      <c r="V15" s="320">
        <v>66260.125</v>
      </c>
      <c r="W15" s="327"/>
    </row>
    <row r="16" spans="1:27" ht="11.25" customHeight="1">
      <c r="B16" s="42" t="s">
        <v>1169</v>
      </c>
      <c r="D16" s="410">
        <v>241.87100000000001</v>
      </c>
      <c r="E16" s="327" t="s">
        <v>186</v>
      </c>
      <c r="F16" s="410">
        <v>398.73899999999998</v>
      </c>
      <c r="G16" s="327" t="s">
        <v>186</v>
      </c>
      <c r="H16" s="410">
        <v>3014.0059999999999</v>
      </c>
      <c r="I16" s="327" t="s">
        <v>186</v>
      </c>
      <c r="J16" s="410">
        <v>7771.8450000000003</v>
      </c>
      <c r="K16" s="327" t="s">
        <v>186</v>
      </c>
      <c r="L16" s="410">
        <v>1497.8420000000001</v>
      </c>
      <c r="M16" s="327" t="s">
        <v>186</v>
      </c>
      <c r="N16" s="410">
        <v>683.81</v>
      </c>
      <c r="O16" s="327" t="s">
        <v>186</v>
      </c>
      <c r="P16" s="410" t="s">
        <v>414</v>
      </c>
      <c r="Q16" s="327" t="s">
        <v>186</v>
      </c>
      <c r="R16" s="410" t="s">
        <v>414</v>
      </c>
      <c r="S16" s="327" t="s">
        <v>186</v>
      </c>
      <c r="T16" s="410" t="s">
        <v>414</v>
      </c>
      <c r="U16" s="327" t="s">
        <v>186</v>
      </c>
      <c r="V16" s="320">
        <v>13608.112999999999</v>
      </c>
      <c r="W16" s="327"/>
    </row>
    <row r="17" spans="1:23" s="566" customFormat="1">
      <c r="A17" s="568"/>
      <c r="B17" s="569"/>
      <c r="C17" s="569"/>
      <c r="D17" s="812"/>
      <c r="E17" s="328"/>
      <c r="F17" s="812"/>
      <c r="G17" s="328"/>
      <c r="H17" s="812"/>
      <c r="I17" s="328"/>
      <c r="J17" s="812"/>
      <c r="K17" s="328"/>
      <c r="L17" s="812"/>
      <c r="M17" s="328"/>
      <c r="N17" s="812"/>
      <c r="O17" s="328"/>
      <c r="P17" s="812"/>
      <c r="Q17" s="328"/>
      <c r="R17" s="812"/>
      <c r="S17" s="328"/>
      <c r="T17" s="812"/>
      <c r="U17" s="328"/>
      <c r="V17" s="813"/>
      <c r="W17" s="327"/>
    </row>
    <row r="18" spans="1:23" ht="25.5" customHeight="1">
      <c r="D18" s="137"/>
      <c r="F18" s="137"/>
      <c r="H18" s="137"/>
      <c r="J18" s="814"/>
      <c r="N18" s="814"/>
      <c r="P18" s="137"/>
      <c r="R18" s="42"/>
    </row>
    <row r="19" spans="1:23" ht="15" customHeight="1">
      <c r="A19" s="837" t="s">
        <v>1179</v>
      </c>
      <c r="B19" s="837"/>
      <c r="C19" s="837"/>
      <c r="D19" s="837"/>
      <c r="E19" s="837"/>
      <c r="F19" s="837"/>
      <c r="G19" s="837"/>
      <c r="H19" s="837"/>
      <c r="I19" s="837"/>
      <c r="J19" s="837"/>
      <c r="K19" s="837"/>
      <c r="L19" s="837"/>
      <c r="M19" s="837"/>
      <c r="N19" s="837"/>
      <c r="O19" s="837"/>
      <c r="P19" s="837"/>
      <c r="Q19" s="837"/>
      <c r="R19" s="837"/>
      <c r="S19" s="837"/>
      <c r="T19" s="837"/>
      <c r="U19" s="837"/>
      <c r="V19" s="837"/>
    </row>
    <row r="20" spans="1:23">
      <c r="R20" s="42"/>
    </row>
    <row r="23" spans="1:23">
      <c r="R23" s="42"/>
    </row>
  </sheetData>
  <mergeCells count="5">
    <mergeCell ref="A2:P2"/>
    <mergeCell ref="A3:P3"/>
    <mergeCell ref="D5:M5"/>
    <mergeCell ref="N5:S5"/>
    <mergeCell ref="A19:V19"/>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S46"/>
  <sheetViews>
    <sheetView showGridLines="0" zoomScaleNormal="100" zoomScaleSheetLayoutView="100" workbookViewId="0"/>
  </sheetViews>
  <sheetFormatPr defaultColWidth="9.33203125" defaultRowHeight="13.2"/>
  <cols>
    <col min="1" max="1" width="1.5546875" style="2" customWidth="1"/>
    <col min="2" max="3" width="1.5546875" style="59" customWidth="1"/>
    <col min="4" max="4" width="62.6640625" style="2" customWidth="1"/>
    <col min="5" max="5" width="6" style="2" customWidth="1"/>
    <col min="6" max="6" width="2.33203125" style="2" customWidth="1"/>
    <col min="7" max="7" width="6" style="2" customWidth="1"/>
    <col min="8" max="8" width="2.44140625" style="2" customWidth="1"/>
    <col min="9" max="9" width="6" customWidth="1"/>
    <col min="10" max="10" width="1.33203125" style="242" customWidth="1"/>
    <col min="11" max="11" width="6" customWidth="1"/>
    <col min="12" max="12" width="1.33203125" customWidth="1"/>
    <col min="13" max="13" width="6" customWidth="1"/>
    <col min="14" max="14" width="1.33203125" customWidth="1"/>
    <col min="15" max="15" width="7.33203125" bestFit="1" customWidth="1"/>
    <col min="16" max="16" width="1.33203125" customWidth="1"/>
  </cols>
  <sheetData>
    <row r="1" spans="1:17" ht="12" customHeight="1">
      <c r="A1" s="5" t="s">
        <v>1362</v>
      </c>
      <c r="B1" s="337"/>
      <c r="C1" s="337"/>
      <c r="D1" s="338"/>
      <c r="E1" s="338"/>
      <c r="F1" s="338"/>
      <c r="G1" s="338"/>
      <c r="H1" s="338"/>
      <c r="I1" s="145"/>
      <c r="J1" s="303"/>
      <c r="K1" s="145"/>
    </row>
    <row r="2" spans="1:17" ht="12" customHeight="1">
      <c r="A2" s="339" t="s">
        <v>1363</v>
      </c>
      <c r="B2" s="434"/>
      <c r="C2" s="434"/>
      <c r="D2" s="305"/>
      <c r="E2" s="305"/>
      <c r="F2" s="305"/>
      <c r="G2" s="305"/>
      <c r="H2" s="305"/>
      <c r="I2" s="305"/>
      <c r="J2" s="424"/>
      <c r="K2" s="145"/>
    </row>
    <row r="3" spans="1:17" ht="12" customHeight="1">
      <c r="A3" s="362"/>
      <c r="B3" s="435"/>
      <c r="C3" s="435"/>
      <c r="D3" s="362"/>
      <c r="E3" s="362"/>
      <c r="F3" s="362"/>
      <c r="G3" s="362"/>
      <c r="H3" s="362"/>
      <c r="I3" s="436"/>
      <c r="J3" s="350"/>
      <c r="K3" s="145"/>
      <c r="L3" s="86"/>
      <c r="N3" s="86"/>
    </row>
    <row r="4" spans="1:17" ht="12" customHeight="1">
      <c r="A4" s="12"/>
      <c r="B4" s="43"/>
      <c r="C4" s="43"/>
      <c r="D4" s="12"/>
      <c r="E4" s="12"/>
      <c r="F4" s="12"/>
      <c r="G4" s="12"/>
      <c r="H4" s="12"/>
      <c r="J4" s="314"/>
      <c r="K4" s="286"/>
      <c r="M4" s="286"/>
      <c r="O4" s="286"/>
    </row>
    <row r="5" spans="1:17" ht="12" customHeight="1">
      <c r="A5" s="30"/>
      <c r="B5" s="43"/>
      <c r="C5" s="43"/>
      <c r="D5" s="12"/>
      <c r="E5" s="12"/>
      <c r="F5" s="12"/>
      <c r="G5" s="12"/>
      <c r="H5" s="12"/>
    </row>
    <row r="6" spans="1:17" s="52" customFormat="1" ht="12" customHeight="1">
      <c r="A6" s="11"/>
      <c r="B6" s="50"/>
      <c r="C6" s="50"/>
      <c r="D6" s="11"/>
      <c r="E6" s="546">
        <v>2017</v>
      </c>
      <c r="F6" s="547"/>
      <c r="G6" s="546">
        <v>2018</v>
      </c>
      <c r="H6" s="11"/>
      <c r="I6" s="344">
        <v>2019</v>
      </c>
      <c r="J6" s="351"/>
      <c r="K6" s="344">
        <v>2020</v>
      </c>
      <c r="L6" s="547"/>
      <c r="M6" s="344">
        <v>2021</v>
      </c>
      <c r="N6" s="547"/>
      <c r="O6" s="344">
        <v>2022</v>
      </c>
    </row>
    <row r="7" spans="1:17" ht="12" customHeight="1">
      <c r="A7" s="20" t="s">
        <v>426</v>
      </c>
      <c r="B7" s="43"/>
      <c r="C7" s="43"/>
      <c r="D7" s="12"/>
      <c r="E7" s="220"/>
      <c r="F7"/>
      <c r="G7" s="220"/>
      <c r="H7" s="12"/>
      <c r="I7" s="352"/>
      <c r="J7" s="353"/>
      <c r="K7" s="352"/>
      <c r="M7" s="352"/>
      <c r="O7" s="352"/>
    </row>
    <row r="8" spans="1:17" ht="12" customHeight="1">
      <c r="A8" s="20"/>
      <c r="B8" s="43" t="s">
        <v>449</v>
      </c>
      <c r="C8" s="43"/>
      <c r="D8" s="20"/>
      <c r="E8" s="410">
        <v>721</v>
      </c>
      <c r="F8"/>
      <c r="G8" s="411">
        <v>1092</v>
      </c>
      <c r="H8" s="20"/>
      <c r="I8" s="411">
        <v>1101</v>
      </c>
      <c r="J8" s="354" t="s">
        <v>186</v>
      </c>
      <c r="K8" s="361">
        <v>1114</v>
      </c>
      <c r="L8" s="815" t="s">
        <v>1492</v>
      </c>
      <c r="M8" s="361">
        <v>1877</v>
      </c>
      <c r="N8" t="s">
        <v>186</v>
      </c>
      <c r="O8" s="361">
        <v>1981</v>
      </c>
      <c r="P8" t="s">
        <v>186</v>
      </c>
      <c r="Q8" t="s">
        <v>186</v>
      </c>
    </row>
    <row r="9" spans="1:17" ht="12" customHeight="1">
      <c r="A9" s="20"/>
      <c r="B9" s="43" t="s">
        <v>450</v>
      </c>
      <c r="C9" s="43"/>
      <c r="D9" s="20"/>
      <c r="E9" s="410">
        <v>971.04499999999996</v>
      </c>
      <c r="F9" s="325"/>
      <c r="G9" s="411">
        <v>1172.886</v>
      </c>
      <c r="H9" s="20"/>
      <c r="I9" s="411">
        <v>1243.0170000000001</v>
      </c>
      <c r="J9" s="355" t="s">
        <v>186</v>
      </c>
      <c r="K9" s="361">
        <v>1521.232</v>
      </c>
      <c r="L9" s="815" t="s">
        <v>1492</v>
      </c>
      <c r="M9" s="361">
        <v>1782.115</v>
      </c>
      <c r="N9" s="319" t="s">
        <v>186</v>
      </c>
      <c r="O9" s="361">
        <v>3749.4780000000001</v>
      </c>
      <c r="P9" t="s">
        <v>186</v>
      </c>
      <c r="Q9" t="s">
        <v>186</v>
      </c>
    </row>
    <row r="10" spans="1:17" ht="24" customHeight="1">
      <c r="A10" s="20" t="s">
        <v>427</v>
      </c>
      <c r="B10" s="43"/>
      <c r="C10" s="43"/>
      <c r="D10" s="12"/>
      <c r="E10" s="410">
        <v>357.202</v>
      </c>
      <c r="F10" s="325"/>
      <c r="G10" s="411">
        <v>685.255</v>
      </c>
      <c r="H10" s="12"/>
      <c r="I10" s="411">
        <v>614.38099999999997</v>
      </c>
      <c r="J10" s="353" t="s">
        <v>186</v>
      </c>
      <c r="K10" s="361">
        <v>932.65899999999999</v>
      </c>
      <c r="L10" s="815" t="s">
        <v>1492</v>
      </c>
      <c r="M10" s="361">
        <v>2033.057</v>
      </c>
      <c r="N10" s="410" t="s">
        <v>186</v>
      </c>
      <c r="O10" s="361">
        <v>2439.6039999999998</v>
      </c>
      <c r="P10" t="s">
        <v>186</v>
      </c>
      <c r="Q10" t="s">
        <v>186</v>
      </c>
    </row>
    <row r="11" spans="1:17" ht="24" customHeight="1">
      <c r="A11" s="20"/>
      <c r="B11" s="43"/>
      <c r="C11" s="43"/>
      <c r="D11" s="12"/>
      <c r="E11" s="410"/>
      <c r="F11" s="325"/>
      <c r="G11" s="411"/>
      <c r="H11" s="12"/>
      <c r="I11" s="411"/>
      <c r="J11" s="353"/>
      <c r="K11" s="361"/>
      <c r="L11" s="410"/>
      <c r="M11" s="361"/>
      <c r="N11" s="410"/>
      <c r="O11" s="361"/>
    </row>
    <row r="12" spans="1:17" ht="12" customHeight="1">
      <c r="A12" s="20" t="s">
        <v>437</v>
      </c>
      <c r="B12" s="43"/>
      <c r="C12" s="43"/>
      <c r="D12" s="12"/>
      <c r="E12" s="410">
        <v>14.18</v>
      </c>
      <c r="F12" s="325"/>
      <c r="G12" s="411">
        <v>43.17</v>
      </c>
      <c r="H12" s="12"/>
      <c r="I12" s="411">
        <v>49.49</v>
      </c>
      <c r="J12" s="353" t="s">
        <v>186</v>
      </c>
      <c r="K12" s="361">
        <v>78.8</v>
      </c>
      <c r="M12" s="361">
        <v>141</v>
      </c>
      <c r="O12" s="361">
        <v>132.44067999999999</v>
      </c>
      <c r="Q12" t="s">
        <v>186</v>
      </c>
    </row>
    <row r="13" spans="1:17" ht="24" customHeight="1">
      <c r="A13" s="20"/>
      <c r="B13" s="77"/>
      <c r="C13" s="77"/>
      <c r="D13" s="20"/>
      <c r="E13" s="221"/>
      <c r="F13"/>
      <c r="G13" s="221"/>
      <c r="H13" s="20"/>
      <c r="I13" s="221"/>
      <c r="J13" s="353" t="s">
        <v>186</v>
      </c>
      <c r="K13" s="356" t="s">
        <v>186</v>
      </c>
      <c r="M13" s="356"/>
      <c r="O13" s="356"/>
      <c r="Q13" t="s">
        <v>186</v>
      </c>
    </row>
    <row r="14" spans="1:17" ht="15.6">
      <c r="A14" s="11" t="s">
        <v>1382</v>
      </c>
      <c r="B14" s="75"/>
      <c r="C14" s="75"/>
      <c r="D14" s="10"/>
      <c r="E14" s="432">
        <v>39.697426106236804</v>
      </c>
      <c r="F14" s="544"/>
      <c r="G14" s="412">
        <v>62.998445834032594</v>
      </c>
      <c r="H14" s="10"/>
      <c r="I14" s="412">
        <v>80.552621256191202</v>
      </c>
      <c r="J14" s="816" t="s">
        <v>186</v>
      </c>
      <c r="K14" s="817">
        <v>84.489615175535761</v>
      </c>
      <c r="L14" s="818" t="s">
        <v>1492</v>
      </c>
      <c r="M14" s="817">
        <v>69.309419263699937</v>
      </c>
      <c r="N14" s="86"/>
      <c r="O14" s="817">
        <v>54.287777852471137</v>
      </c>
    </row>
    <row r="15" spans="1:17" ht="5.25" customHeight="1"/>
    <row r="16" spans="1:17" ht="12" customHeight="1"/>
    <row r="17" spans="1:19" ht="12" customHeight="1"/>
    <row r="18" spans="1:19">
      <c r="A18" s="897" t="s">
        <v>1359</v>
      </c>
      <c r="B18" s="897"/>
      <c r="C18" s="897"/>
      <c r="D18" s="897"/>
      <c r="E18" s="897"/>
      <c r="F18" s="897"/>
      <c r="G18" s="897"/>
      <c r="H18" s="897"/>
      <c r="I18" s="897"/>
      <c r="J18" s="897"/>
      <c r="K18" s="897"/>
      <c r="L18" s="897"/>
      <c r="M18" s="897"/>
      <c r="N18" s="897"/>
      <c r="O18" s="897"/>
    </row>
    <row r="19" spans="1:19" s="42" customFormat="1" ht="24.75" customHeight="1">
      <c r="A19" s="903" t="s">
        <v>1525</v>
      </c>
      <c r="B19" s="903"/>
      <c r="C19" s="903"/>
      <c r="D19" s="903"/>
      <c r="E19" s="903"/>
      <c r="F19" s="903"/>
      <c r="G19" s="903"/>
      <c r="H19" s="903"/>
      <c r="I19" s="903"/>
      <c r="J19" s="903"/>
      <c r="K19" s="903"/>
      <c r="L19" s="903"/>
      <c r="M19" s="903"/>
      <c r="N19" s="903"/>
      <c r="O19" s="903"/>
    </row>
    <row r="20" spans="1:19" ht="35.1" customHeight="1">
      <c r="A20" s="839" t="s">
        <v>466</v>
      </c>
      <c r="B20" s="839"/>
      <c r="C20" s="839"/>
      <c r="D20" s="839"/>
      <c r="E20" s="839"/>
      <c r="F20" s="839"/>
      <c r="G20" s="839"/>
      <c r="H20" s="839"/>
      <c r="I20" s="839"/>
      <c r="J20" s="839"/>
      <c r="K20" s="839"/>
      <c r="L20" s="839"/>
      <c r="M20" s="839"/>
    </row>
    <row r="21" spans="1:19" ht="12" customHeight="1"/>
    <row r="22" spans="1:19" ht="12" customHeight="1"/>
    <row r="23" spans="1:19" ht="12" customHeight="1"/>
    <row r="24" spans="1:19" ht="12" customHeight="1"/>
    <row r="25" spans="1:19" ht="12" customHeight="1"/>
    <row r="26" spans="1:19" ht="12" customHeight="1"/>
    <row r="27" spans="1:19" ht="12" customHeight="1"/>
    <row r="28" spans="1:19" ht="12" customHeight="1">
      <c r="S28" s="167"/>
    </row>
    <row r="29" spans="1:19" s="2" customFormat="1" ht="12" customHeight="1">
      <c r="B29" s="59"/>
      <c r="C29" s="59"/>
      <c r="I29"/>
      <c r="J29" s="242"/>
      <c r="K29"/>
      <c r="L29"/>
      <c r="M29"/>
      <c r="N29"/>
      <c r="S29" s="167"/>
    </row>
    <row r="30" spans="1:19" s="2" customFormat="1" ht="12" customHeight="1">
      <c r="B30" s="59"/>
      <c r="C30" s="59"/>
      <c r="I30"/>
      <c r="J30" s="242"/>
      <c r="K30"/>
      <c r="L30"/>
      <c r="M30"/>
      <c r="N30"/>
      <c r="S30" s="172"/>
    </row>
    <row r="31" spans="1:19" s="2" customFormat="1" ht="12" customHeight="1">
      <c r="B31" s="59"/>
      <c r="C31" s="59"/>
      <c r="I31"/>
      <c r="J31" s="242"/>
      <c r="K31"/>
      <c r="L31"/>
      <c r="M31"/>
      <c r="N31"/>
      <c r="S31" s="172"/>
    </row>
    <row r="32" spans="1:19" s="2" customFormat="1" ht="12" customHeight="1">
      <c r="B32" s="59"/>
      <c r="C32" s="59"/>
      <c r="I32"/>
      <c r="J32" s="242"/>
      <c r="K32"/>
      <c r="L32"/>
      <c r="M32"/>
      <c r="N32"/>
    </row>
    <row r="33" spans="2:14" s="2" customFormat="1" ht="12" customHeight="1">
      <c r="B33" s="59"/>
      <c r="C33" s="59"/>
      <c r="I33"/>
      <c r="J33" s="242"/>
      <c r="K33"/>
      <c r="L33"/>
      <c r="M33"/>
      <c r="N33"/>
    </row>
    <row r="34" spans="2:14" s="2" customFormat="1" ht="12" customHeight="1">
      <c r="B34" s="59"/>
      <c r="C34" s="59"/>
      <c r="I34"/>
      <c r="J34" s="242"/>
      <c r="K34"/>
      <c r="L34"/>
      <c r="M34"/>
      <c r="N34"/>
    </row>
    <row r="35" spans="2:14" s="2" customFormat="1" ht="12" customHeight="1">
      <c r="B35" s="59"/>
      <c r="C35" s="59"/>
      <c r="I35"/>
      <c r="J35" s="242"/>
      <c r="K35"/>
      <c r="L35"/>
      <c r="M35"/>
      <c r="N35"/>
    </row>
    <row r="36" spans="2:14" s="2" customFormat="1" ht="12" customHeight="1">
      <c r="B36" s="59"/>
      <c r="C36" s="59"/>
      <c r="I36"/>
      <c r="J36" s="242"/>
      <c r="K36"/>
      <c r="L36"/>
      <c r="M36"/>
      <c r="N36"/>
    </row>
    <row r="37" spans="2:14" s="2" customFormat="1" ht="12" customHeight="1">
      <c r="B37" s="59"/>
      <c r="C37" s="59"/>
      <c r="I37"/>
      <c r="J37" s="242"/>
      <c r="K37"/>
      <c r="L37"/>
      <c r="M37"/>
      <c r="N37"/>
    </row>
    <row r="38" spans="2:14" s="2" customFormat="1" ht="12" customHeight="1">
      <c r="B38" s="59"/>
      <c r="C38" s="59"/>
      <c r="I38"/>
      <c r="J38" s="242"/>
      <c r="K38"/>
      <c r="L38"/>
      <c r="M38"/>
      <c r="N38"/>
    </row>
    <row r="39" spans="2:14" s="2" customFormat="1" ht="12" customHeight="1">
      <c r="B39" s="59"/>
      <c r="C39" s="59"/>
      <c r="I39"/>
      <c r="J39" s="242"/>
      <c r="K39"/>
      <c r="L39"/>
      <c r="M39"/>
      <c r="N39"/>
    </row>
    <row r="40" spans="2:14" s="2" customFormat="1" ht="12" customHeight="1">
      <c r="B40" s="59"/>
      <c r="C40" s="59"/>
      <c r="I40"/>
      <c r="J40" s="242"/>
      <c r="K40"/>
      <c r="L40"/>
      <c r="M40"/>
      <c r="N40"/>
    </row>
    <row r="41" spans="2:14" s="2" customFormat="1" ht="12" customHeight="1">
      <c r="B41" s="59"/>
      <c r="C41" s="59"/>
      <c r="I41"/>
      <c r="J41" s="242"/>
      <c r="K41"/>
      <c r="L41"/>
      <c r="M41"/>
      <c r="N41"/>
    </row>
    <row r="42" spans="2:14" s="2" customFormat="1" ht="12" customHeight="1">
      <c r="B42" s="59"/>
      <c r="C42" s="59"/>
      <c r="I42"/>
      <c r="J42" s="242"/>
      <c r="K42"/>
      <c r="L42"/>
      <c r="M42"/>
      <c r="N42"/>
    </row>
    <row r="43" spans="2:14" s="2" customFormat="1" ht="12" customHeight="1">
      <c r="B43" s="59"/>
      <c r="C43" s="59"/>
      <c r="I43"/>
      <c r="J43" s="242"/>
      <c r="K43"/>
      <c r="L43"/>
      <c r="M43"/>
      <c r="N43"/>
    </row>
    <row r="44" spans="2:14" s="2" customFormat="1" ht="12" customHeight="1">
      <c r="B44" s="59"/>
      <c r="C44" s="59"/>
      <c r="I44"/>
      <c r="J44" s="242"/>
      <c r="K44"/>
      <c r="L44"/>
      <c r="M44"/>
      <c r="N44"/>
    </row>
    <row r="45" spans="2:14" s="2" customFormat="1" ht="12" customHeight="1">
      <c r="B45" s="59"/>
      <c r="C45" s="59"/>
      <c r="I45"/>
      <c r="J45" s="242"/>
      <c r="K45"/>
      <c r="L45"/>
      <c r="M45"/>
      <c r="N45"/>
    </row>
    <row r="46" spans="2:14" s="2" customFormat="1" ht="12" customHeight="1">
      <c r="B46" s="59"/>
      <c r="C46" s="59"/>
      <c r="I46"/>
      <c r="J46" s="242"/>
      <c r="K46"/>
      <c r="L46"/>
      <c r="M46"/>
      <c r="N46"/>
    </row>
  </sheetData>
  <mergeCells count="3">
    <mergeCell ref="A19:O19"/>
    <mergeCell ref="A20:M20"/>
    <mergeCell ref="A18:O18"/>
  </mergeCells>
  <hyperlinks>
    <hyperlink ref="A19:J19" r:id="rId1" display="Anmärkning: Inre vattenvägar definierat enligt Transportstyrelsens fastställda zoner, se https://www.transportstyrelsen.se/sv/sjofart/Fartyg/Inlandssjofart/Zoner-inlandssjofart/. – Inland waterways defined according to zones determined by the Swedish Transport Agency." xr:uid="{00000000-0004-0000-1E00-000000000000}"/>
    <hyperlink ref="A19:O19" r:id="rId2" display="Anmärkning: Inre vattenvägar definierat enligt Transportstyrelsens fastställda zoner, se https://transportstyrelsen.se/sv/Nyhetsarkiv/2019/nya-vagar-for-inlandssjofarten/. – Inland waterways defined according to zones determined by the Swedish Transport Agency." xr:uid="{434CE90F-6739-4D09-BF9F-8E8283074E80}"/>
  </hyperlinks>
  <pageMargins left="0.70866141732283472" right="0.70866141732283472" top="0.74803149606299213" bottom="0.74803149606299213" header="0.31496062992125984" footer="0.31496062992125984"/>
  <pageSetup paperSize="9" scale="8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showGridLines="0" zoomScaleNormal="100" workbookViewId="0"/>
  </sheetViews>
  <sheetFormatPr defaultColWidth="9.33203125" defaultRowHeight="13.2"/>
  <cols>
    <col min="1" max="1" width="155.33203125" style="145" customWidth="1"/>
    <col min="2" max="3" width="9.33203125" style="145" customWidth="1"/>
    <col min="4" max="16384" width="9.33203125" style="145"/>
  </cols>
  <sheetData>
    <row r="1" spans="1:1" ht="20.399999999999999">
      <c r="A1" s="539" t="s">
        <v>491</v>
      </c>
    </row>
    <row r="3" spans="1:1" ht="13.8">
      <c r="A3" s="575" t="s">
        <v>492</v>
      </c>
    </row>
    <row r="4" spans="1:1" ht="27.6">
      <c r="A4" s="576" t="s">
        <v>493</v>
      </c>
    </row>
    <row r="5" spans="1:1" ht="27.6">
      <c r="A5" s="576" t="s">
        <v>1178</v>
      </c>
    </row>
    <row r="6" spans="1:1" ht="13.8">
      <c r="A6" s="576" t="s">
        <v>494</v>
      </c>
    </row>
    <row r="7" spans="1:1" ht="13.8">
      <c r="A7" s="575" t="s">
        <v>495</v>
      </c>
    </row>
    <row r="8" spans="1:1" ht="42">
      <c r="A8" s="576" t="s">
        <v>1194</v>
      </c>
    </row>
    <row r="9" spans="1:1" ht="13.8">
      <c r="A9" s="575" t="s">
        <v>496</v>
      </c>
    </row>
    <row r="10" spans="1:1" ht="18.75" customHeight="1">
      <c r="A10" s="576" t="s">
        <v>497</v>
      </c>
    </row>
    <row r="11" spans="1:1" ht="46.5" customHeight="1">
      <c r="A11" s="576" t="s">
        <v>1233</v>
      </c>
    </row>
    <row r="12" spans="1:1" ht="27.6">
      <c r="A12" s="576" t="s">
        <v>1193</v>
      </c>
    </row>
    <row r="13" spans="1:1" ht="13.8">
      <c r="A13" s="575" t="s">
        <v>1232</v>
      </c>
    </row>
    <row r="14" spans="1:1" ht="27.6">
      <c r="A14" s="576" t="s">
        <v>1132</v>
      </c>
    </row>
    <row r="15" spans="1:1" ht="13.8">
      <c r="A15" s="576"/>
    </row>
    <row r="16" spans="1:1" ht="13.8">
      <c r="A16" s="576" t="s">
        <v>1180</v>
      </c>
    </row>
    <row r="18" spans="1:1" ht="20.399999999999999">
      <c r="A18" s="539" t="s">
        <v>1238</v>
      </c>
    </row>
    <row r="20" spans="1:1" ht="13.8">
      <c r="A20" s="575" t="s">
        <v>1223</v>
      </c>
    </row>
    <row r="21" spans="1:1" ht="27.6">
      <c r="A21" s="576" t="s">
        <v>1226</v>
      </c>
    </row>
    <row r="22" spans="1:1" ht="27.6">
      <c r="A22" s="576" t="s">
        <v>1227</v>
      </c>
    </row>
    <row r="23" spans="1:1" ht="13.8">
      <c r="A23" s="576" t="s">
        <v>1228</v>
      </c>
    </row>
    <row r="24" spans="1:1" ht="13.8">
      <c r="A24" s="575" t="s">
        <v>1224</v>
      </c>
    </row>
    <row r="25" spans="1:1" ht="42">
      <c r="A25" s="576" t="s">
        <v>1229</v>
      </c>
    </row>
    <row r="26" spans="1:1" ht="13.8">
      <c r="A26" s="575" t="s">
        <v>1225</v>
      </c>
    </row>
    <row r="27" spans="1:1" ht="13.8">
      <c r="A27" s="576" t="s">
        <v>1230</v>
      </c>
    </row>
    <row r="28" spans="1:1" ht="42.6">
      <c r="A28" s="576" t="s">
        <v>1234</v>
      </c>
    </row>
    <row r="29" spans="1:1" ht="27.6">
      <c r="A29" s="576" t="s">
        <v>1231</v>
      </c>
    </row>
    <row r="30" spans="1:1" ht="13.8">
      <c r="A30" s="575" t="s">
        <v>1237</v>
      </c>
    </row>
    <row r="31" spans="1:1" ht="27.6">
      <c r="A31" s="576" t="s">
        <v>1236</v>
      </c>
    </row>
    <row r="32" spans="1:1" ht="13.8">
      <c r="A32" s="576"/>
    </row>
    <row r="33" spans="1:1" ht="13.8">
      <c r="A33" s="576" t="s">
        <v>1235</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8"/>
  <dimension ref="A1:Z84"/>
  <sheetViews>
    <sheetView showGridLines="0" zoomScaleNormal="100" zoomScaleSheetLayoutView="100" workbookViewId="0"/>
  </sheetViews>
  <sheetFormatPr defaultColWidth="9.33203125" defaultRowHeight="13.2"/>
  <cols>
    <col min="1" max="1" width="1.6640625" style="59" customWidth="1"/>
    <col min="2" max="2" width="4.33203125" style="81" customWidth="1"/>
    <col min="3" max="3" width="4.6640625" style="81" customWidth="1"/>
    <col min="4" max="4" width="73.6640625" style="54" customWidth="1"/>
    <col min="5" max="5" width="6.5546875" style="5" customWidth="1"/>
    <col min="6" max="6" width="1.44140625" style="241" customWidth="1"/>
  </cols>
  <sheetData>
    <row r="1" spans="1:7" ht="12.75" customHeight="1">
      <c r="A1" s="36" t="s">
        <v>1384</v>
      </c>
      <c r="B1" s="72"/>
      <c r="C1" s="72"/>
      <c r="D1" s="35"/>
      <c r="E1" s="3"/>
    </row>
    <row r="2" spans="1:7" ht="30" customHeight="1">
      <c r="A2" s="878" t="s">
        <v>1364</v>
      </c>
      <c r="B2" s="875"/>
      <c r="C2" s="875"/>
      <c r="D2" s="875"/>
      <c r="E2" s="875"/>
      <c r="F2" s="875"/>
    </row>
    <row r="3" spans="1:7" s="199" customFormat="1" ht="38.25" customHeight="1">
      <c r="A3" s="879" t="s">
        <v>1365</v>
      </c>
      <c r="B3" s="880"/>
      <c r="C3" s="880"/>
      <c r="D3" s="880"/>
      <c r="E3" s="880"/>
      <c r="F3" s="880"/>
    </row>
    <row r="4" spans="1:7">
      <c r="A4" s="39" t="s">
        <v>224</v>
      </c>
      <c r="B4" s="73"/>
      <c r="C4" s="73"/>
      <c r="D4" s="82"/>
      <c r="E4" s="682"/>
      <c r="F4" s="246"/>
    </row>
    <row r="5" spans="1:7">
      <c r="A5" s="43" t="s">
        <v>0</v>
      </c>
      <c r="B5" s="74"/>
      <c r="C5" s="74"/>
      <c r="D5" s="14"/>
      <c r="E5" s="142" t="s">
        <v>96</v>
      </c>
    </row>
    <row r="6" spans="1:7">
      <c r="A6" s="68" t="s">
        <v>1</v>
      </c>
      <c r="B6" s="74"/>
      <c r="C6" s="74"/>
      <c r="D6" s="14"/>
      <c r="E6" s="168" t="s">
        <v>103</v>
      </c>
    </row>
    <row r="7" spans="1:7">
      <c r="A7" s="75"/>
      <c r="B7" s="76"/>
      <c r="C7" s="76"/>
      <c r="D7" s="9"/>
      <c r="E7" s="143"/>
      <c r="F7" s="246"/>
    </row>
    <row r="8" spans="1:7">
      <c r="A8" s="77"/>
      <c r="B8" s="78"/>
      <c r="C8" s="78"/>
      <c r="D8" s="38"/>
      <c r="E8" s="20"/>
    </row>
    <row r="9" spans="1:7">
      <c r="A9" s="42"/>
      <c r="B9" s="23">
        <v>1</v>
      </c>
      <c r="C9" s="13" t="s">
        <v>21</v>
      </c>
      <c r="D9" s="14"/>
      <c r="E9" s="411">
        <v>11.428000000000001</v>
      </c>
      <c r="F9" s="410" t="s">
        <v>186</v>
      </c>
      <c r="G9" s="119"/>
    </row>
    <row r="10" spans="1:7">
      <c r="A10" s="42"/>
      <c r="B10" s="23"/>
      <c r="C10" s="13" t="s">
        <v>178</v>
      </c>
      <c r="D10" s="14" t="s">
        <v>22</v>
      </c>
      <c r="E10" s="411">
        <v>0.95899999999999996</v>
      </c>
      <c r="F10" s="410"/>
      <c r="G10" s="119"/>
    </row>
    <row r="11" spans="1:7">
      <c r="A11" s="42"/>
      <c r="B11" s="23"/>
      <c r="C11" s="13"/>
      <c r="D11" s="14" t="s">
        <v>23</v>
      </c>
      <c r="E11" s="411">
        <v>9.4559999999999995</v>
      </c>
      <c r="F11" s="410"/>
    </row>
    <row r="12" spans="1:7">
      <c r="A12" s="42"/>
      <c r="B12" s="23">
        <v>2</v>
      </c>
      <c r="C12" s="13" t="s">
        <v>24</v>
      </c>
      <c r="D12" s="14"/>
      <c r="E12" s="411">
        <v>98.44</v>
      </c>
      <c r="F12" s="410"/>
      <c r="G12" s="119"/>
    </row>
    <row r="13" spans="1:7">
      <c r="A13" s="42"/>
      <c r="B13" s="23"/>
      <c r="C13" s="13" t="s">
        <v>178</v>
      </c>
      <c r="D13" s="14" t="s">
        <v>25</v>
      </c>
      <c r="E13" s="411">
        <v>98.44</v>
      </c>
      <c r="F13" s="410"/>
      <c r="G13" s="119"/>
    </row>
    <row r="14" spans="1:7">
      <c r="A14" s="42"/>
      <c r="B14" s="23">
        <v>3</v>
      </c>
      <c r="C14" s="13" t="s">
        <v>26</v>
      </c>
      <c r="D14" s="14"/>
      <c r="E14" s="411">
        <v>1349.4380000000001</v>
      </c>
      <c r="F14" s="410" t="s">
        <v>186</v>
      </c>
      <c r="G14" s="119"/>
    </row>
    <row r="15" spans="1:7">
      <c r="A15" s="42"/>
      <c r="B15" s="23"/>
      <c r="C15" s="13" t="s">
        <v>178</v>
      </c>
      <c r="D15" s="14" t="s">
        <v>27</v>
      </c>
      <c r="E15" s="411">
        <v>1346.3810000000001</v>
      </c>
      <c r="F15" s="410" t="s">
        <v>186</v>
      </c>
      <c r="G15" s="119"/>
    </row>
    <row r="16" spans="1:7">
      <c r="A16" s="42"/>
      <c r="B16" s="23"/>
      <c r="C16" s="13"/>
      <c r="D16" s="14" t="s">
        <v>28</v>
      </c>
      <c r="E16" s="411">
        <v>3.0569999999999999</v>
      </c>
      <c r="F16" s="410"/>
      <c r="G16" s="119"/>
    </row>
    <row r="17" spans="1:7">
      <c r="A17" s="42"/>
      <c r="B17" s="23"/>
      <c r="C17" s="13"/>
      <c r="D17" s="14" t="s">
        <v>29</v>
      </c>
      <c r="E17" s="411" t="s">
        <v>414</v>
      </c>
      <c r="F17" s="410" t="s">
        <v>186</v>
      </c>
      <c r="G17" s="119"/>
    </row>
    <row r="18" spans="1:7">
      <c r="A18" s="42"/>
      <c r="B18" s="23">
        <v>4</v>
      </c>
      <c r="C18" s="13" t="s">
        <v>30</v>
      </c>
      <c r="D18" s="14"/>
      <c r="E18" s="411" t="s">
        <v>414</v>
      </c>
      <c r="F18" s="410" t="s">
        <v>186</v>
      </c>
      <c r="G18" s="119"/>
    </row>
    <row r="19" spans="1:7">
      <c r="A19" s="42"/>
      <c r="B19" s="23">
        <v>5</v>
      </c>
      <c r="C19" s="13" t="s">
        <v>31</v>
      </c>
      <c r="D19" s="14"/>
      <c r="E19" s="411" t="s">
        <v>414</v>
      </c>
      <c r="F19" s="410" t="s">
        <v>186</v>
      </c>
      <c r="G19" s="119"/>
    </row>
    <row r="20" spans="1:7">
      <c r="A20" s="42"/>
      <c r="B20" s="23">
        <v>6</v>
      </c>
      <c r="C20" s="13" t="s">
        <v>32</v>
      </c>
      <c r="D20" s="14"/>
      <c r="E20" s="411" t="s">
        <v>186</v>
      </c>
      <c r="F20" s="410" t="s">
        <v>186</v>
      </c>
      <c r="G20" s="119"/>
    </row>
    <row r="21" spans="1:7">
      <c r="A21" s="42"/>
      <c r="B21" s="23"/>
      <c r="C21" s="13" t="s">
        <v>33</v>
      </c>
      <c r="D21" s="14"/>
      <c r="E21" s="411">
        <v>14.619</v>
      </c>
      <c r="F21" s="410"/>
    </row>
    <row r="22" spans="1:7">
      <c r="A22" s="42"/>
      <c r="B22" s="23"/>
      <c r="C22" s="13" t="s">
        <v>178</v>
      </c>
      <c r="D22" s="14" t="s">
        <v>34</v>
      </c>
      <c r="E22" s="411" t="s">
        <v>414</v>
      </c>
      <c r="F22" s="410"/>
      <c r="G22" s="119"/>
    </row>
    <row r="23" spans="1:7">
      <c r="A23" s="42"/>
      <c r="B23" s="23"/>
      <c r="C23" s="13"/>
      <c r="D23" s="14" t="s">
        <v>35</v>
      </c>
      <c r="E23" s="411">
        <v>14.619</v>
      </c>
      <c r="F23" s="410"/>
      <c r="G23" s="119"/>
    </row>
    <row r="24" spans="1:7">
      <c r="A24" s="42"/>
      <c r="B24" s="23"/>
      <c r="C24" s="13"/>
      <c r="D24" s="14" t="s">
        <v>36</v>
      </c>
      <c r="E24" s="411" t="s">
        <v>414</v>
      </c>
      <c r="F24" s="410" t="s">
        <v>186</v>
      </c>
      <c r="G24" s="119"/>
    </row>
    <row r="25" spans="1:7">
      <c r="A25" s="42"/>
      <c r="B25" s="23"/>
      <c r="C25" s="13"/>
      <c r="D25" s="14" t="s">
        <v>37</v>
      </c>
      <c r="E25" s="411" t="s">
        <v>414</v>
      </c>
      <c r="F25" s="410" t="s">
        <v>186</v>
      </c>
      <c r="G25" s="119"/>
    </row>
    <row r="26" spans="1:7">
      <c r="A26" s="42"/>
      <c r="B26" s="23">
        <v>7</v>
      </c>
      <c r="C26" s="13" t="s">
        <v>38</v>
      </c>
      <c r="D26" s="14"/>
      <c r="E26" s="220" t="s">
        <v>186</v>
      </c>
      <c r="F26" s="410" t="s">
        <v>186</v>
      </c>
      <c r="G26" s="119"/>
    </row>
    <row r="27" spans="1:7">
      <c r="A27" s="42"/>
      <c r="B27" s="23"/>
      <c r="C27" s="13" t="s">
        <v>39</v>
      </c>
      <c r="D27" s="14"/>
      <c r="E27" s="411">
        <v>791.50599999999997</v>
      </c>
      <c r="F27" s="410" t="s">
        <v>186</v>
      </c>
      <c r="G27" s="119"/>
    </row>
    <row r="28" spans="1:7">
      <c r="A28" s="42"/>
      <c r="B28" s="23"/>
      <c r="C28" s="13" t="s">
        <v>178</v>
      </c>
      <c r="D28" s="14" t="s">
        <v>40</v>
      </c>
      <c r="E28" s="410">
        <v>711.60699999999997</v>
      </c>
      <c r="F28" s="410" t="s">
        <v>186</v>
      </c>
    </row>
    <row r="29" spans="1:7">
      <c r="A29" s="42"/>
      <c r="B29" s="23">
        <v>8</v>
      </c>
      <c r="C29" s="13" t="s">
        <v>41</v>
      </c>
      <c r="D29" s="14"/>
      <c r="E29" s="220" t="s">
        <v>186</v>
      </c>
      <c r="F29" s="410" t="s">
        <v>186</v>
      </c>
    </row>
    <row r="30" spans="1:7">
      <c r="A30" s="42"/>
      <c r="B30" s="23"/>
      <c r="C30" s="13" t="s">
        <v>42</v>
      </c>
      <c r="D30" s="14"/>
      <c r="E30" s="410">
        <v>55.215000000000003</v>
      </c>
      <c r="F30" s="410"/>
    </row>
    <row r="31" spans="1:7">
      <c r="A31" s="42"/>
      <c r="B31" s="23">
        <v>9</v>
      </c>
      <c r="C31" s="13" t="s">
        <v>43</v>
      </c>
      <c r="D31" s="14"/>
      <c r="E31" s="411">
        <v>46.765000000000001</v>
      </c>
      <c r="F31" s="410" t="s">
        <v>186</v>
      </c>
    </row>
    <row r="32" spans="1:7">
      <c r="A32" s="42"/>
      <c r="B32" s="23">
        <v>10</v>
      </c>
      <c r="C32" s="13" t="s">
        <v>44</v>
      </c>
      <c r="D32" s="14"/>
      <c r="E32" s="410" t="s">
        <v>414</v>
      </c>
      <c r="F32" s="410" t="s">
        <v>186</v>
      </c>
    </row>
    <row r="33" spans="1:7">
      <c r="A33" s="42"/>
      <c r="B33" s="23">
        <v>11</v>
      </c>
      <c r="C33" s="13" t="s">
        <v>45</v>
      </c>
      <c r="D33" s="14"/>
      <c r="E33" s="411" t="s">
        <v>414</v>
      </c>
      <c r="F33" s="410" t="s">
        <v>186</v>
      </c>
    </row>
    <row r="34" spans="1:7">
      <c r="A34" s="42"/>
      <c r="B34" s="23">
        <v>12</v>
      </c>
      <c r="C34" s="13" t="s">
        <v>46</v>
      </c>
      <c r="D34" s="14"/>
      <c r="E34" s="411" t="s">
        <v>414</v>
      </c>
      <c r="F34" s="410" t="s">
        <v>186</v>
      </c>
      <c r="G34" s="119"/>
    </row>
    <row r="35" spans="1:7">
      <c r="A35" s="42"/>
      <c r="B35" s="23">
        <v>13</v>
      </c>
      <c r="C35" s="13" t="s">
        <v>47</v>
      </c>
      <c r="D35" s="14"/>
      <c r="E35" s="411" t="s">
        <v>414</v>
      </c>
      <c r="F35" s="410" t="s">
        <v>186</v>
      </c>
      <c r="G35" s="119"/>
    </row>
    <row r="36" spans="1:7">
      <c r="A36" s="42"/>
      <c r="B36" s="23">
        <v>14</v>
      </c>
      <c r="C36" s="13" t="s">
        <v>48</v>
      </c>
      <c r="D36" s="14"/>
      <c r="E36" s="411" t="s">
        <v>414</v>
      </c>
      <c r="F36" s="410" t="s">
        <v>186</v>
      </c>
      <c r="G36" s="119"/>
    </row>
    <row r="37" spans="1:7">
      <c r="A37" s="42"/>
      <c r="B37" s="23">
        <v>15</v>
      </c>
      <c r="C37" s="13" t="s">
        <v>49</v>
      </c>
      <c r="D37" s="14"/>
      <c r="E37" s="411" t="s">
        <v>414</v>
      </c>
      <c r="F37" s="410" t="s">
        <v>186</v>
      </c>
      <c r="G37" s="119"/>
    </row>
    <row r="38" spans="1:7">
      <c r="A38" s="42"/>
      <c r="B38" s="23">
        <v>16</v>
      </c>
      <c r="C38" s="13" t="s">
        <v>50</v>
      </c>
      <c r="D38" s="14"/>
      <c r="E38" s="411" t="s">
        <v>414</v>
      </c>
      <c r="F38" s="410" t="s">
        <v>186</v>
      </c>
      <c r="G38" s="119"/>
    </row>
    <row r="39" spans="1:7">
      <c r="A39" s="79"/>
      <c r="B39" s="23">
        <v>17</v>
      </c>
      <c r="C39" s="13" t="s">
        <v>51</v>
      </c>
      <c r="D39" s="26"/>
      <c r="E39" s="411" t="s">
        <v>414</v>
      </c>
      <c r="F39" s="410" t="s">
        <v>186</v>
      </c>
      <c r="G39" s="195"/>
    </row>
    <row r="40" spans="1:7">
      <c r="A40" s="79"/>
      <c r="B40" s="23">
        <v>18</v>
      </c>
      <c r="C40" s="13" t="s">
        <v>52</v>
      </c>
      <c r="D40" s="14"/>
      <c r="E40" s="411" t="s">
        <v>414</v>
      </c>
      <c r="F40" s="410" t="s">
        <v>186</v>
      </c>
      <c r="G40" s="195"/>
    </row>
    <row r="41" spans="1:7">
      <c r="A41" s="42"/>
      <c r="B41" s="23">
        <v>19</v>
      </c>
      <c r="C41" s="23" t="s">
        <v>277</v>
      </c>
      <c r="D41" s="14"/>
      <c r="E41" s="411">
        <v>72.192999999999998</v>
      </c>
      <c r="F41" s="410"/>
      <c r="G41" s="119"/>
    </row>
    <row r="42" spans="1:7">
      <c r="A42" s="79"/>
      <c r="B42" s="23"/>
      <c r="C42" s="13" t="s">
        <v>178</v>
      </c>
      <c r="D42" s="14" t="s">
        <v>53</v>
      </c>
      <c r="E42" s="411" t="s">
        <v>414</v>
      </c>
      <c r="F42" s="410" t="s">
        <v>186</v>
      </c>
      <c r="G42" s="195"/>
    </row>
    <row r="43" spans="1:7">
      <c r="A43" s="79"/>
      <c r="B43" s="23"/>
      <c r="C43" s="13"/>
      <c r="D43" s="14" t="s">
        <v>54</v>
      </c>
      <c r="E43" s="411" t="s">
        <v>414</v>
      </c>
      <c r="F43" s="410" t="s">
        <v>186</v>
      </c>
      <c r="G43" s="195"/>
    </row>
    <row r="44" spans="1:7">
      <c r="A44" s="42"/>
      <c r="B44" s="23"/>
      <c r="C44" s="12"/>
      <c r="D44" s="14" t="s">
        <v>55</v>
      </c>
      <c r="E44" s="411">
        <v>72.192999999999998</v>
      </c>
      <c r="F44" s="410"/>
      <c r="G44" s="119"/>
    </row>
    <row r="45" spans="1:7">
      <c r="A45" s="42"/>
      <c r="B45" s="23">
        <v>20</v>
      </c>
      <c r="C45" s="23" t="s">
        <v>278</v>
      </c>
      <c r="D45" s="14"/>
      <c r="E45" s="411" t="s">
        <v>414</v>
      </c>
      <c r="F45" s="410" t="s">
        <v>186</v>
      </c>
      <c r="G45" s="119"/>
    </row>
    <row r="46" spans="1:7" ht="21" customHeight="1">
      <c r="A46" s="79"/>
      <c r="B46" s="65" t="s">
        <v>1366</v>
      </c>
      <c r="C46" s="65"/>
      <c r="D46" s="129"/>
      <c r="E46" s="413">
        <v>2439.6039999999998</v>
      </c>
      <c r="F46" s="410" t="s">
        <v>186</v>
      </c>
    </row>
    <row r="47" spans="1:7">
      <c r="A47" s="79"/>
      <c r="B47" s="65" t="s">
        <v>1246</v>
      </c>
      <c r="C47" s="65"/>
      <c r="D47" s="129"/>
      <c r="E47" s="320">
        <v>2033.057</v>
      </c>
      <c r="F47" s="410" t="s">
        <v>186</v>
      </c>
    </row>
    <row r="48" spans="1:7">
      <c r="A48" s="80"/>
      <c r="B48" s="51" t="s">
        <v>469</v>
      </c>
      <c r="C48" s="51"/>
      <c r="D48" s="32"/>
      <c r="E48" s="315">
        <v>932.65899999999999</v>
      </c>
      <c r="F48" s="327" t="s">
        <v>1492</v>
      </c>
    </row>
    <row r="51" spans="1:10" ht="24.45" customHeight="1">
      <c r="A51" s="904" t="s">
        <v>1490</v>
      </c>
      <c r="B51" s="904"/>
      <c r="C51" s="904"/>
      <c r="D51" s="904"/>
      <c r="E51" s="904"/>
      <c r="F51" s="641"/>
      <c r="G51" s="641"/>
      <c r="H51" s="641"/>
      <c r="I51" s="641"/>
      <c r="J51" s="641"/>
    </row>
    <row r="52" spans="1:10" ht="38.85" customHeight="1">
      <c r="A52" s="839" t="s">
        <v>466</v>
      </c>
      <c r="B52" s="839"/>
      <c r="C52" s="839"/>
      <c r="D52" s="839"/>
      <c r="E52" s="839"/>
      <c r="F52" s="360"/>
      <c r="G52" s="360"/>
    </row>
    <row r="70" spans="1:26" s="241" customFormat="1" ht="10.5" customHeight="1">
      <c r="A70" s="59"/>
      <c r="B70" s="81"/>
      <c r="C70" s="81"/>
      <c r="D70" s="54"/>
      <c r="E70" s="5"/>
      <c r="G70"/>
      <c r="H70"/>
      <c r="I70"/>
      <c r="J70"/>
      <c r="K70"/>
      <c r="L70"/>
      <c r="M70"/>
      <c r="N70"/>
      <c r="O70"/>
      <c r="P70"/>
      <c r="Q70"/>
      <c r="R70"/>
      <c r="S70"/>
      <c r="T70"/>
      <c r="U70"/>
      <c r="V70"/>
      <c r="W70"/>
      <c r="X70"/>
      <c r="Y70"/>
      <c r="Z70"/>
    </row>
    <row r="71" spans="1:26" s="241" customFormat="1" hidden="1">
      <c r="A71" s="59"/>
      <c r="B71" s="81"/>
      <c r="C71" s="81"/>
      <c r="D71" s="54"/>
      <c r="E71" s="5"/>
      <c r="G71"/>
      <c r="H71"/>
      <c r="I71"/>
      <c r="J71"/>
      <c r="K71"/>
      <c r="L71"/>
      <c r="M71"/>
      <c r="N71"/>
      <c r="O71"/>
      <c r="P71"/>
      <c r="Q71"/>
      <c r="R71"/>
      <c r="S71"/>
      <c r="T71"/>
      <c r="U71"/>
      <c r="V71"/>
      <c r="W71"/>
      <c r="X71"/>
      <c r="Y71"/>
      <c r="Z71"/>
    </row>
    <row r="72" spans="1:26" s="241" customFormat="1" hidden="1">
      <c r="A72" s="59"/>
      <c r="B72" s="81"/>
      <c r="C72" s="81"/>
      <c r="D72" s="54"/>
      <c r="E72" s="5"/>
      <c r="G72"/>
      <c r="H72"/>
      <c r="I72"/>
      <c r="J72"/>
      <c r="K72"/>
      <c r="L72"/>
      <c r="M72"/>
      <c r="N72"/>
      <c r="O72"/>
      <c r="P72"/>
      <c r="Q72"/>
      <c r="R72"/>
      <c r="S72"/>
      <c r="T72"/>
      <c r="U72"/>
      <c r="V72"/>
      <c r="W72"/>
      <c r="X72"/>
      <c r="Y72"/>
      <c r="Z72"/>
    </row>
    <row r="73" spans="1:26" s="241" customFormat="1" hidden="1">
      <c r="A73" s="59"/>
      <c r="B73" s="81"/>
      <c r="C73" s="81"/>
      <c r="D73" s="54"/>
      <c r="E73" s="5"/>
      <c r="G73"/>
      <c r="H73"/>
      <c r="I73"/>
      <c r="J73"/>
      <c r="K73"/>
      <c r="L73"/>
      <c r="M73"/>
      <c r="N73"/>
      <c r="O73"/>
      <c r="P73"/>
      <c r="Q73"/>
      <c r="R73"/>
      <c r="S73"/>
      <c r="T73"/>
      <c r="U73"/>
      <c r="V73"/>
      <c r="W73"/>
      <c r="X73"/>
      <c r="Y73"/>
      <c r="Z73"/>
    </row>
    <row r="74" spans="1:26" s="241" customFormat="1" hidden="1">
      <c r="A74" s="59"/>
      <c r="B74" s="81"/>
      <c r="C74" s="81"/>
      <c r="D74" s="54"/>
      <c r="E74" s="5"/>
      <c r="G74"/>
      <c r="H74"/>
      <c r="I74"/>
      <c r="J74"/>
      <c r="K74"/>
      <c r="L74"/>
      <c r="M74"/>
      <c r="N74"/>
      <c r="O74"/>
      <c r="P74"/>
      <c r="Q74"/>
      <c r="R74"/>
      <c r="S74"/>
      <c r="T74"/>
      <c r="U74"/>
      <c r="V74"/>
      <c r="W74"/>
      <c r="X74"/>
      <c r="Y74"/>
      <c r="Z74"/>
    </row>
    <row r="75" spans="1:26" s="241" customFormat="1" hidden="1">
      <c r="A75" s="59"/>
      <c r="B75" s="81"/>
      <c r="C75" s="81"/>
      <c r="D75" s="54"/>
      <c r="E75" s="5"/>
      <c r="G75"/>
      <c r="H75"/>
      <c r="I75"/>
      <c r="J75"/>
      <c r="K75"/>
      <c r="L75"/>
      <c r="M75"/>
      <c r="N75"/>
      <c r="O75"/>
      <c r="P75"/>
      <c r="Q75"/>
      <c r="R75"/>
      <c r="S75"/>
      <c r="T75"/>
      <c r="U75"/>
      <c r="V75"/>
      <c r="W75"/>
      <c r="X75"/>
      <c r="Y75"/>
      <c r="Z75"/>
    </row>
    <row r="76" spans="1:26" s="241" customFormat="1" hidden="1">
      <c r="A76" s="59"/>
      <c r="B76" s="81"/>
      <c r="C76" s="81"/>
      <c r="D76" s="54"/>
      <c r="E76" s="5"/>
      <c r="G76"/>
      <c r="H76"/>
      <c r="I76"/>
      <c r="J76"/>
      <c r="K76"/>
      <c r="L76"/>
      <c r="M76"/>
      <c r="N76"/>
      <c r="O76"/>
      <c r="P76"/>
      <c r="Q76"/>
      <c r="R76"/>
      <c r="S76"/>
      <c r="T76"/>
      <c r="U76"/>
      <c r="V76"/>
      <c r="W76"/>
      <c r="X76"/>
      <c r="Y76"/>
      <c r="Z76"/>
    </row>
    <row r="77" spans="1:26" s="241" customFormat="1" hidden="1">
      <c r="A77" s="59"/>
      <c r="B77" s="81"/>
      <c r="C77" s="81"/>
      <c r="D77" s="54"/>
      <c r="E77" s="5"/>
      <c r="G77"/>
      <c r="H77"/>
      <c r="I77"/>
      <c r="J77"/>
      <c r="K77"/>
      <c r="L77"/>
      <c r="M77"/>
      <c r="N77"/>
      <c r="O77"/>
      <c r="P77"/>
      <c r="Q77"/>
      <c r="R77"/>
      <c r="S77"/>
      <c r="T77"/>
      <c r="U77"/>
      <c r="V77"/>
      <c r="W77"/>
      <c r="X77"/>
      <c r="Y77"/>
      <c r="Z77"/>
    </row>
    <row r="78" spans="1:26" s="241" customFormat="1" hidden="1">
      <c r="A78" s="59"/>
      <c r="B78" s="81"/>
      <c r="C78" s="81"/>
      <c r="D78" s="54"/>
      <c r="E78" s="5"/>
      <c r="G78"/>
      <c r="H78"/>
      <c r="I78"/>
      <c r="J78"/>
      <c r="K78"/>
      <c r="L78"/>
      <c r="M78"/>
      <c r="N78"/>
      <c r="O78"/>
      <c r="P78"/>
      <c r="Q78"/>
      <c r="R78"/>
      <c r="S78"/>
      <c r="T78"/>
      <c r="U78"/>
      <c r="V78"/>
      <c r="W78"/>
      <c r="X78"/>
      <c r="Y78"/>
      <c r="Z78"/>
    </row>
    <row r="79" spans="1:26" s="241" customFormat="1" hidden="1">
      <c r="A79" s="59"/>
      <c r="B79" s="81"/>
      <c r="C79" s="81"/>
      <c r="D79" s="54"/>
      <c r="E79" s="5"/>
      <c r="G79"/>
      <c r="H79"/>
      <c r="I79"/>
      <c r="J79"/>
      <c r="K79"/>
      <c r="L79"/>
      <c r="M79"/>
      <c r="N79"/>
      <c r="O79"/>
      <c r="P79"/>
      <c r="Q79"/>
      <c r="R79"/>
      <c r="S79"/>
      <c r="T79"/>
      <c r="U79"/>
      <c r="V79"/>
      <c r="W79"/>
      <c r="X79"/>
      <c r="Y79"/>
      <c r="Z79"/>
    </row>
    <row r="80" spans="1:26" s="241" customFormat="1" hidden="1">
      <c r="A80" s="59"/>
      <c r="B80" s="81"/>
      <c r="C80" s="81"/>
      <c r="D80" s="54"/>
      <c r="E80" s="5"/>
      <c r="G80"/>
      <c r="H80"/>
      <c r="I80"/>
      <c r="J80"/>
      <c r="K80"/>
      <c r="L80"/>
      <c r="M80"/>
      <c r="N80"/>
      <c r="O80"/>
      <c r="P80"/>
      <c r="Q80"/>
      <c r="R80"/>
      <c r="S80"/>
      <c r="T80"/>
      <c r="U80"/>
      <c r="V80"/>
      <c r="W80"/>
      <c r="X80"/>
      <c r="Y80"/>
      <c r="Z80"/>
    </row>
    <row r="81" spans="1:26" s="241" customFormat="1" hidden="1">
      <c r="A81" s="59"/>
      <c r="B81" s="81"/>
      <c r="C81" s="81"/>
      <c r="D81" s="54"/>
      <c r="E81" s="5"/>
      <c r="G81"/>
      <c r="H81"/>
      <c r="I81"/>
      <c r="J81"/>
      <c r="K81"/>
      <c r="L81"/>
      <c r="M81"/>
      <c r="N81"/>
      <c r="O81"/>
      <c r="P81"/>
      <c r="Q81"/>
      <c r="R81"/>
      <c r="S81"/>
      <c r="T81"/>
      <c r="U81"/>
      <c r="V81"/>
      <c r="W81"/>
      <c r="X81"/>
      <c r="Y81"/>
      <c r="Z81"/>
    </row>
    <row r="82" spans="1:26" s="241" customFormat="1" hidden="1">
      <c r="A82" s="59"/>
      <c r="B82" s="81"/>
      <c r="C82" s="81"/>
      <c r="D82" s="54"/>
      <c r="E82" s="5"/>
      <c r="G82"/>
      <c r="H82"/>
      <c r="I82"/>
      <c r="J82"/>
      <c r="K82"/>
      <c r="L82"/>
      <c r="M82"/>
      <c r="N82"/>
      <c r="O82"/>
      <c r="P82"/>
      <c r="Q82"/>
      <c r="R82"/>
      <c r="S82"/>
      <c r="T82"/>
      <c r="U82"/>
      <c r="V82"/>
      <c r="W82"/>
      <c r="X82"/>
      <c r="Y82"/>
      <c r="Z82"/>
    </row>
    <row r="83" spans="1:26" s="241" customFormat="1" hidden="1">
      <c r="A83" s="59"/>
      <c r="B83" s="81"/>
      <c r="C83" s="81"/>
      <c r="D83" s="54"/>
      <c r="E83" s="5"/>
      <c r="G83"/>
      <c r="H83"/>
      <c r="I83"/>
      <c r="J83"/>
      <c r="K83"/>
      <c r="L83"/>
      <c r="M83"/>
      <c r="N83"/>
      <c r="O83"/>
      <c r="P83"/>
      <c r="Q83"/>
      <c r="R83"/>
      <c r="S83"/>
      <c r="T83"/>
      <c r="U83"/>
      <c r="V83"/>
      <c r="W83"/>
      <c r="X83"/>
      <c r="Y83"/>
      <c r="Z83"/>
    </row>
    <row r="84" spans="1:26" s="241" customFormat="1" hidden="1">
      <c r="A84" s="59"/>
      <c r="B84" s="81"/>
      <c r="C84" s="81"/>
      <c r="D84" s="54"/>
      <c r="E84" s="5"/>
      <c r="G84"/>
      <c r="H84"/>
      <c r="I84"/>
      <c r="J84"/>
      <c r="K84"/>
      <c r="L84"/>
      <c r="M84"/>
      <c r="N84"/>
      <c r="O84"/>
      <c r="P84"/>
      <c r="Q84"/>
      <c r="R84"/>
      <c r="S84"/>
      <c r="T84"/>
      <c r="U84"/>
      <c r="V84"/>
      <c r="W84"/>
      <c r="X84"/>
      <c r="Y84"/>
      <c r="Z84"/>
    </row>
  </sheetData>
  <mergeCells count="4">
    <mergeCell ref="A2:F2"/>
    <mergeCell ref="A3:F3"/>
    <mergeCell ref="A51:E51"/>
    <mergeCell ref="A52:E52"/>
  </mergeCells>
  <pageMargins left="0.70866141732283472" right="0.70866141732283472" top="0.74803149606299213" bottom="0.74803149606299213" header="0.31496062992125984" footer="0.31496062992125984"/>
  <pageSetup paperSize="9" scale="94"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DB396-1FCA-4EE1-A1C0-2A2A8EEC3AC3}">
  <dimension ref="A1:N353"/>
  <sheetViews>
    <sheetView showGridLines="0" zoomScaleNormal="100" workbookViewId="0"/>
  </sheetViews>
  <sheetFormatPr defaultColWidth="15.6640625" defaultRowHeight="10.199999999999999"/>
  <cols>
    <col min="1" max="1" width="30.6640625" style="42" customWidth="1"/>
    <col min="2" max="13" width="8.6640625" style="42" customWidth="1"/>
    <col min="14" max="14" width="9.33203125" style="42" bestFit="1" customWidth="1"/>
    <col min="15" max="17" width="8.6640625" style="42" customWidth="1"/>
    <col min="18" max="16384" width="15.6640625" style="42"/>
  </cols>
  <sheetData>
    <row r="1" spans="1:14" s="33" customFormat="1" ht="13.2">
      <c r="A1" s="36" t="s">
        <v>1125</v>
      </c>
      <c r="B1" s="83"/>
      <c r="C1" s="83"/>
      <c r="D1" s="84"/>
      <c r="E1" s="84"/>
      <c r="F1" s="562"/>
      <c r="G1" s="84"/>
      <c r="H1" s="583"/>
      <c r="I1" s="34"/>
      <c r="J1" s="584"/>
      <c r="K1" s="584"/>
      <c r="L1" s="1"/>
      <c r="M1" s="173"/>
    </row>
    <row r="2" spans="1:14" s="33" customFormat="1" ht="13.2">
      <c r="A2" s="881" t="s">
        <v>1368</v>
      </c>
      <c r="B2" s="856"/>
      <c r="C2" s="856"/>
      <c r="D2" s="856"/>
      <c r="E2" s="856"/>
      <c r="F2" s="856"/>
      <c r="G2" s="856"/>
      <c r="H2" s="856"/>
      <c r="I2" s="856"/>
      <c r="J2" s="856"/>
      <c r="K2" s="856"/>
      <c r="L2" s="585"/>
      <c r="M2" s="173"/>
    </row>
    <row r="3" spans="1:14" s="33" customFormat="1" ht="11.4">
      <c r="A3" s="898" t="s">
        <v>1369</v>
      </c>
      <c r="B3" s="899"/>
      <c r="C3" s="899"/>
      <c r="D3" s="899"/>
      <c r="E3" s="899"/>
      <c r="F3" s="899"/>
      <c r="G3" s="899"/>
      <c r="H3" s="899"/>
      <c r="I3" s="899"/>
      <c r="J3" s="899"/>
      <c r="K3" s="899"/>
      <c r="L3" s="582"/>
      <c r="M3" s="173"/>
    </row>
    <row r="5" spans="1:14">
      <c r="A5" s="589" t="s">
        <v>185</v>
      </c>
      <c r="B5" s="590" t="s">
        <v>1367</v>
      </c>
      <c r="C5" s="646"/>
      <c r="D5" s="591"/>
      <c r="E5" s="591"/>
      <c r="F5" s="591"/>
      <c r="G5" s="591"/>
      <c r="H5" s="590" t="s">
        <v>1196</v>
      </c>
      <c r="I5" s="591"/>
      <c r="J5" s="591"/>
      <c r="K5" s="591"/>
      <c r="L5" s="591"/>
      <c r="M5" s="592"/>
    </row>
    <row r="6" spans="1:14">
      <c r="A6" s="593"/>
      <c r="B6" s="594" t="s">
        <v>96</v>
      </c>
      <c r="C6" s="646"/>
      <c r="D6" s="594" t="s">
        <v>1197</v>
      </c>
      <c r="E6" s="595"/>
      <c r="F6" s="594" t="s">
        <v>1198</v>
      </c>
      <c r="G6" s="596"/>
      <c r="H6" s="594" t="s">
        <v>96</v>
      </c>
      <c r="I6" s="596"/>
      <c r="J6" s="595" t="s">
        <v>1197</v>
      </c>
      <c r="K6" s="596"/>
      <c r="L6" s="594" t="s">
        <v>1198</v>
      </c>
      <c r="M6" s="596"/>
    </row>
    <row r="7" spans="1:14">
      <c r="A7" s="593"/>
      <c r="B7" s="597"/>
      <c r="C7" s="647"/>
      <c r="D7" s="600"/>
      <c r="E7" s="599"/>
      <c r="F7" s="600"/>
      <c r="G7" s="613"/>
      <c r="H7" s="600"/>
      <c r="I7" s="613"/>
      <c r="J7" s="598"/>
      <c r="K7" s="613"/>
      <c r="L7" s="600"/>
      <c r="M7" s="613"/>
    </row>
    <row r="8" spans="1:14">
      <c r="A8" s="601"/>
      <c r="B8" s="602">
        <v>2022</v>
      </c>
      <c r="C8" s="643">
        <v>2021</v>
      </c>
      <c r="D8" s="602">
        <v>2022</v>
      </c>
      <c r="E8" s="614">
        <v>2021</v>
      </c>
      <c r="F8" s="602">
        <v>2022</v>
      </c>
      <c r="G8" s="614">
        <v>2021</v>
      </c>
      <c r="H8" s="602">
        <v>2022</v>
      </c>
      <c r="I8" s="614">
        <v>2021</v>
      </c>
      <c r="J8" s="602">
        <v>2022</v>
      </c>
      <c r="K8" s="614">
        <v>2021</v>
      </c>
      <c r="L8" s="602">
        <v>2022</v>
      </c>
      <c r="M8" s="614">
        <v>2021</v>
      </c>
    </row>
    <row r="9" spans="1:14">
      <c r="A9" s="593" t="s">
        <v>302</v>
      </c>
      <c r="B9" s="605">
        <v>718</v>
      </c>
      <c r="C9" s="644">
        <v>764</v>
      </c>
      <c r="D9" s="648">
        <v>414</v>
      </c>
      <c r="E9" s="603">
        <v>476</v>
      </c>
      <c r="F9" s="605">
        <v>304</v>
      </c>
      <c r="G9" s="604">
        <v>288</v>
      </c>
      <c r="H9" s="101">
        <v>5665.2659999999996</v>
      </c>
      <c r="I9" s="604">
        <v>5963.5349999999999</v>
      </c>
      <c r="J9" s="101">
        <v>2853.8519999999999</v>
      </c>
      <c r="K9" s="604">
        <v>3023.7150000000001</v>
      </c>
      <c r="L9" s="101">
        <v>2811.4140000000002</v>
      </c>
      <c r="M9" s="604">
        <v>2939.82</v>
      </c>
      <c r="N9" s="615" t="s">
        <v>186</v>
      </c>
    </row>
    <row r="10" spans="1:14">
      <c r="A10" s="593" t="s">
        <v>98</v>
      </c>
      <c r="B10" s="605">
        <v>5043</v>
      </c>
      <c r="C10" s="644">
        <v>4651</v>
      </c>
      <c r="D10" s="649">
        <v>4542</v>
      </c>
      <c r="E10" s="603">
        <v>4189</v>
      </c>
      <c r="F10" s="605">
        <v>501</v>
      </c>
      <c r="G10" s="604">
        <v>462</v>
      </c>
      <c r="H10" s="101">
        <v>145209.658</v>
      </c>
      <c r="I10" s="604">
        <v>137611.601</v>
      </c>
      <c r="J10" s="101">
        <v>140920.033</v>
      </c>
      <c r="K10" s="604">
        <v>133276.557</v>
      </c>
      <c r="L10" s="101">
        <v>4289.625</v>
      </c>
      <c r="M10" s="604">
        <v>4335.0439999999999</v>
      </c>
      <c r="N10" s="615" t="s">
        <v>186</v>
      </c>
    </row>
    <row r="11" spans="1:14">
      <c r="A11" s="593" t="s">
        <v>1440</v>
      </c>
      <c r="B11" s="605">
        <v>1650</v>
      </c>
      <c r="C11" s="644">
        <v>1549</v>
      </c>
      <c r="D11" s="649">
        <v>1460</v>
      </c>
      <c r="E11" s="603">
        <v>1355</v>
      </c>
      <c r="F11" s="605">
        <v>190</v>
      </c>
      <c r="G11" s="604">
        <v>194</v>
      </c>
      <c r="H11" s="101">
        <v>33944.436000000002</v>
      </c>
      <c r="I11" s="604">
        <v>15004.165999999999</v>
      </c>
      <c r="J11" s="101">
        <v>32897.377</v>
      </c>
      <c r="K11" s="604">
        <v>13973.689</v>
      </c>
      <c r="L11" s="101">
        <v>1047.059</v>
      </c>
      <c r="M11" s="604">
        <v>1030.4770000000001</v>
      </c>
      <c r="N11" s="615" t="s">
        <v>186</v>
      </c>
    </row>
    <row r="12" spans="1:14">
      <c r="A12" s="593" t="s">
        <v>474</v>
      </c>
      <c r="B12" s="605">
        <v>25789</v>
      </c>
      <c r="C12" s="644">
        <v>22663</v>
      </c>
      <c r="D12" s="649">
        <v>25659</v>
      </c>
      <c r="E12" s="603">
        <v>22549</v>
      </c>
      <c r="F12" s="605">
        <v>130</v>
      </c>
      <c r="G12" s="604">
        <v>114</v>
      </c>
      <c r="H12" s="101">
        <v>233349.342</v>
      </c>
      <c r="I12" s="604">
        <v>222378.141</v>
      </c>
      <c r="J12" s="101">
        <v>232561.12299999999</v>
      </c>
      <c r="K12" s="604">
        <v>221707.91500000001</v>
      </c>
      <c r="L12" s="101">
        <v>788.21900000000005</v>
      </c>
      <c r="M12" s="604">
        <v>670.226</v>
      </c>
      <c r="N12" s="42" t="s">
        <v>186</v>
      </c>
    </row>
    <row r="13" spans="1:14">
      <c r="A13" s="593" t="s">
        <v>796</v>
      </c>
      <c r="B13" s="605">
        <v>392</v>
      </c>
      <c r="C13" s="644">
        <v>423</v>
      </c>
      <c r="D13" s="649">
        <v>364</v>
      </c>
      <c r="E13" s="603">
        <v>393</v>
      </c>
      <c r="F13" s="605">
        <v>28</v>
      </c>
      <c r="G13" s="604">
        <v>30</v>
      </c>
      <c r="H13" s="101">
        <v>4024.739</v>
      </c>
      <c r="I13" s="604">
        <v>4316.9809999999998</v>
      </c>
      <c r="J13" s="101">
        <v>3808.2689999999998</v>
      </c>
      <c r="K13" s="604">
        <v>4140.2110000000002</v>
      </c>
      <c r="L13" s="101">
        <v>216.47</v>
      </c>
      <c r="M13" s="604">
        <v>176.77</v>
      </c>
      <c r="N13" s="42" t="s">
        <v>186</v>
      </c>
    </row>
    <row r="14" spans="1:14">
      <c r="A14" s="593" t="s">
        <v>880</v>
      </c>
      <c r="B14" s="605">
        <v>312</v>
      </c>
      <c r="C14" s="644">
        <v>300</v>
      </c>
      <c r="D14" s="649">
        <v>206</v>
      </c>
      <c r="E14" s="603">
        <v>195</v>
      </c>
      <c r="F14" s="605">
        <v>106</v>
      </c>
      <c r="G14" s="604">
        <v>105</v>
      </c>
      <c r="H14" s="101">
        <v>1231.547</v>
      </c>
      <c r="I14" s="604">
        <v>1229.3430000000001</v>
      </c>
      <c r="J14" s="101">
        <v>816.88900000000001</v>
      </c>
      <c r="K14" s="604">
        <v>777.64</v>
      </c>
      <c r="L14" s="101">
        <v>414.65800000000002</v>
      </c>
      <c r="M14" s="604">
        <v>451.70299999999997</v>
      </c>
      <c r="N14" s="42" t="s">
        <v>186</v>
      </c>
    </row>
    <row r="15" spans="1:14">
      <c r="A15" s="593" t="s">
        <v>906</v>
      </c>
      <c r="B15" s="605">
        <v>1038</v>
      </c>
      <c r="C15" s="644">
        <v>1116</v>
      </c>
      <c r="D15" s="649">
        <v>887</v>
      </c>
      <c r="E15" s="603">
        <v>960</v>
      </c>
      <c r="F15" s="605">
        <v>151</v>
      </c>
      <c r="G15" s="604">
        <v>156</v>
      </c>
      <c r="H15" s="101">
        <v>21827.856</v>
      </c>
      <c r="I15" s="604">
        <v>14724.964</v>
      </c>
      <c r="J15" s="101">
        <v>20835.096000000001</v>
      </c>
      <c r="K15" s="604">
        <v>13929.19</v>
      </c>
      <c r="L15" s="101">
        <v>992.76</v>
      </c>
      <c r="M15" s="604">
        <v>795.774</v>
      </c>
      <c r="N15" s="42" t="s">
        <v>186</v>
      </c>
    </row>
    <row r="16" spans="1:14">
      <c r="A16" s="593" t="s">
        <v>786</v>
      </c>
      <c r="B16" s="605">
        <v>595</v>
      </c>
      <c r="C16" s="644">
        <v>563</v>
      </c>
      <c r="D16" s="649">
        <v>432</v>
      </c>
      <c r="E16" s="603">
        <v>415</v>
      </c>
      <c r="F16" s="605">
        <v>163</v>
      </c>
      <c r="G16" s="604">
        <v>148</v>
      </c>
      <c r="H16" s="101">
        <v>5104.2250000000004</v>
      </c>
      <c r="I16" s="604">
        <v>4532.8990000000003</v>
      </c>
      <c r="J16" s="101">
        <v>3881.873</v>
      </c>
      <c r="K16" s="604">
        <v>3619.7350000000001</v>
      </c>
      <c r="L16" s="101">
        <v>1222.3520000000001</v>
      </c>
      <c r="M16" s="604">
        <v>913.16399999999999</v>
      </c>
      <c r="N16" s="42" t="s">
        <v>186</v>
      </c>
    </row>
    <row r="17" spans="1:14">
      <c r="A17" s="593" t="s">
        <v>921</v>
      </c>
      <c r="B17" s="605">
        <v>2013</v>
      </c>
      <c r="C17" s="644">
        <v>2495</v>
      </c>
      <c r="D17" s="649">
        <v>1779</v>
      </c>
      <c r="E17" s="603">
        <v>2259</v>
      </c>
      <c r="F17" s="605">
        <v>234</v>
      </c>
      <c r="G17" s="604">
        <v>236</v>
      </c>
      <c r="H17" s="101">
        <v>48920.019</v>
      </c>
      <c r="I17" s="604">
        <v>60837.156999999999</v>
      </c>
      <c r="J17" s="101">
        <v>47562.421999999999</v>
      </c>
      <c r="K17" s="604">
        <v>59415.49</v>
      </c>
      <c r="L17" s="101">
        <v>1357.597</v>
      </c>
      <c r="M17" s="604">
        <v>1421.6669999999999</v>
      </c>
      <c r="N17" s="615" t="s">
        <v>186</v>
      </c>
    </row>
    <row r="18" spans="1:14">
      <c r="A18" s="593" t="s">
        <v>1412</v>
      </c>
      <c r="B18" s="605">
        <v>299</v>
      </c>
      <c r="C18" s="644">
        <v>239</v>
      </c>
      <c r="D18" s="649">
        <v>200</v>
      </c>
      <c r="E18" s="603">
        <v>167</v>
      </c>
      <c r="F18" s="605">
        <v>99</v>
      </c>
      <c r="G18" s="604">
        <v>72</v>
      </c>
      <c r="H18" s="101">
        <v>1099.451</v>
      </c>
      <c r="I18" s="604">
        <v>838.97799999999995</v>
      </c>
      <c r="J18" s="101">
        <v>807.59</v>
      </c>
      <c r="K18" s="604">
        <v>641.59</v>
      </c>
      <c r="L18" s="101">
        <v>291.86099999999999</v>
      </c>
      <c r="M18" s="604">
        <v>197.38800000000001</v>
      </c>
      <c r="N18" s="42" t="s">
        <v>186</v>
      </c>
    </row>
    <row r="19" spans="1:14">
      <c r="A19" s="593" t="s">
        <v>884</v>
      </c>
      <c r="B19" s="605">
        <v>949</v>
      </c>
      <c r="C19" s="644">
        <v>991</v>
      </c>
      <c r="D19" s="649">
        <v>631</v>
      </c>
      <c r="E19" s="603">
        <v>617</v>
      </c>
      <c r="F19" s="605">
        <v>318</v>
      </c>
      <c r="G19" s="604">
        <v>374</v>
      </c>
      <c r="H19" s="101">
        <v>5782.7870000000003</v>
      </c>
      <c r="I19" s="604">
        <v>6291.4059999999999</v>
      </c>
      <c r="J19" s="101">
        <v>3896.1990000000001</v>
      </c>
      <c r="K19" s="604">
        <v>3663.0819999999999</v>
      </c>
      <c r="L19" s="101">
        <v>1886.588</v>
      </c>
      <c r="M19" s="604">
        <v>2628.3240000000001</v>
      </c>
      <c r="N19" s="615" t="s">
        <v>186</v>
      </c>
    </row>
    <row r="20" spans="1:14">
      <c r="A20" s="593" t="s">
        <v>886</v>
      </c>
      <c r="B20" s="605">
        <v>621</v>
      </c>
      <c r="C20" s="644">
        <v>623</v>
      </c>
      <c r="D20" s="649">
        <v>85</v>
      </c>
      <c r="E20" s="603">
        <v>95</v>
      </c>
      <c r="F20" s="605">
        <v>536</v>
      </c>
      <c r="G20" s="604">
        <v>528</v>
      </c>
      <c r="H20" s="101">
        <v>15379.307000000001</v>
      </c>
      <c r="I20" s="604">
        <v>15783.81</v>
      </c>
      <c r="J20" s="101">
        <v>909.13599999999997</v>
      </c>
      <c r="K20" s="604">
        <v>609.65300000000002</v>
      </c>
      <c r="L20" s="101">
        <v>14470.171</v>
      </c>
      <c r="M20" s="604">
        <v>15174.156999999999</v>
      </c>
      <c r="N20" s="42" t="s">
        <v>186</v>
      </c>
    </row>
    <row r="21" spans="1:14">
      <c r="A21" s="593" t="s">
        <v>888</v>
      </c>
      <c r="B21" s="605">
        <v>519</v>
      </c>
      <c r="C21" s="644">
        <v>546</v>
      </c>
      <c r="D21" s="649">
        <v>303</v>
      </c>
      <c r="E21" s="603">
        <v>333</v>
      </c>
      <c r="F21" s="605">
        <v>216</v>
      </c>
      <c r="G21" s="604">
        <v>213</v>
      </c>
      <c r="H21" s="101">
        <v>4295.2420000000002</v>
      </c>
      <c r="I21" s="604">
        <v>4510.692</v>
      </c>
      <c r="J21" s="101">
        <v>2045.5940000000001</v>
      </c>
      <c r="K21" s="604">
        <v>2280.2939999999999</v>
      </c>
      <c r="L21" s="101">
        <v>2249.6480000000001</v>
      </c>
      <c r="M21" s="604">
        <v>2230.3980000000001</v>
      </c>
      <c r="N21" s="42" t="s">
        <v>186</v>
      </c>
    </row>
    <row r="22" spans="1:14">
      <c r="A22" s="593" t="s">
        <v>788</v>
      </c>
      <c r="B22" s="605">
        <v>304</v>
      </c>
      <c r="C22" s="644">
        <v>293</v>
      </c>
      <c r="D22" s="649">
        <v>186</v>
      </c>
      <c r="E22" s="603">
        <v>161</v>
      </c>
      <c r="F22" s="605">
        <v>118</v>
      </c>
      <c r="G22" s="604">
        <v>132</v>
      </c>
      <c r="H22" s="101">
        <v>2145.2939999999999</v>
      </c>
      <c r="I22" s="604">
        <v>2296.5889999999999</v>
      </c>
      <c r="J22" s="101">
        <v>1059.019</v>
      </c>
      <c r="K22" s="604">
        <v>1072.644</v>
      </c>
      <c r="L22" s="101">
        <v>1086.2750000000001</v>
      </c>
      <c r="M22" s="604">
        <v>1223.9449999999999</v>
      </c>
      <c r="N22" s="42" t="s">
        <v>186</v>
      </c>
    </row>
    <row r="23" spans="1:14">
      <c r="A23" s="593" t="s">
        <v>790</v>
      </c>
      <c r="B23" s="605">
        <v>361</v>
      </c>
      <c r="C23" s="644">
        <v>335</v>
      </c>
      <c r="D23" s="649">
        <v>250</v>
      </c>
      <c r="E23" s="603">
        <v>232</v>
      </c>
      <c r="F23" s="605">
        <v>111</v>
      </c>
      <c r="G23" s="604">
        <v>103</v>
      </c>
      <c r="H23" s="101">
        <v>3747.2190000000001</v>
      </c>
      <c r="I23" s="604">
        <v>2205.9319999999998</v>
      </c>
      <c r="J23" s="101">
        <v>3150.9740000000002</v>
      </c>
      <c r="K23" s="604">
        <v>1648.626</v>
      </c>
      <c r="L23" s="101">
        <v>596.245</v>
      </c>
      <c r="M23" s="604">
        <v>557.30600000000004</v>
      </c>
      <c r="N23" s="42" t="s">
        <v>186</v>
      </c>
    </row>
    <row r="24" spans="1:14">
      <c r="A24" s="593" t="s">
        <v>104</v>
      </c>
      <c r="B24" s="605">
        <v>7496</v>
      </c>
      <c r="C24" s="644">
        <v>6829</v>
      </c>
      <c r="D24" s="649">
        <v>6089</v>
      </c>
      <c r="E24" s="603">
        <v>5290</v>
      </c>
      <c r="F24" s="605">
        <v>1407</v>
      </c>
      <c r="G24" s="604">
        <v>1539</v>
      </c>
      <c r="H24" s="101">
        <v>255205.48800000001</v>
      </c>
      <c r="I24" s="604">
        <v>217290.514</v>
      </c>
      <c r="J24" s="101">
        <v>223877.51300000001</v>
      </c>
      <c r="K24" s="604">
        <v>178086.272</v>
      </c>
      <c r="L24" s="101">
        <v>31327.974999999999</v>
      </c>
      <c r="M24" s="604">
        <v>39204.241999999998</v>
      </c>
      <c r="N24" s="42" t="s">
        <v>186</v>
      </c>
    </row>
    <row r="25" spans="1:14">
      <c r="A25" s="593" t="s">
        <v>894</v>
      </c>
      <c r="B25" s="605">
        <v>398</v>
      </c>
      <c r="C25" s="644">
        <v>182</v>
      </c>
      <c r="D25" s="649">
        <v>104</v>
      </c>
      <c r="E25" s="603">
        <v>105</v>
      </c>
      <c r="F25" s="605">
        <v>294</v>
      </c>
      <c r="G25" s="604">
        <v>77</v>
      </c>
      <c r="H25" s="101">
        <v>892.57600000000002</v>
      </c>
      <c r="I25" s="604">
        <v>812.00099999999998</v>
      </c>
      <c r="J25" s="101">
        <v>396.36700000000002</v>
      </c>
      <c r="K25" s="604">
        <v>455.505</v>
      </c>
      <c r="L25" s="101">
        <v>496.209</v>
      </c>
      <c r="M25" s="604">
        <v>356.49599999999998</v>
      </c>
      <c r="N25" s="615" t="s">
        <v>186</v>
      </c>
    </row>
    <row r="26" spans="1:14">
      <c r="A26" s="593" t="s">
        <v>961</v>
      </c>
      <c r="B26" s="605">
        <v>1063</v>
      </c>
      <c r="C26" s="644">
        <v>469</v>
      </c>
      <c r="D26" s="649">
        <v>1063</v>
      </c>
      <c r="E26" s="603">
        <v>469</v>
      </c>
      <c r="F26" s="605" t="s">
        <v>414</v>
      </c>
      <c r="G26" s="604" t="s">
        <v>414</v>
      </c>
      <c r="H26" s="101">
        <v>19230.734</v>
      </c>
      <c r="I26" s="604">
        <v>8916.7690000000002</v>
      </c>
      <c r="J26" s="101">
        <v>19230.734</v>
      </c>
      <c r="K26" s="604">
        <v>8916.7690000000002</v>
      </c>
      <c r="L26" s="101" t="s">
        <v>414</v>
      </c>
      <c r="M26" s="604" t="s">
        <v>414</v>
      </c>
    </row>
    <row r="27" spans="1:14">
      <c r="A27" s="593" t="s">
        <v>808</v>
      </c>
      <c r="B27" s="605">
        <v>369</v>
      </c>
      <c r="C27" s="644">
        <v>459</v>
      </c>
      <c r="D27" s="649">
        <v>113</v>
      </c>
      <c r="E27" s="603">
        <v>188</v>
      </c>
      <c r="F27" s="605">
        <v>256</v>
      </c>
      <c r="G27" s="604">
        <v>271</v>
      </c>
      <c r="H27" s="101">
        <v>3819.37</v>
      </c>
      <c r="I27" s="604">
        <v>5118.634</v>
      </c>
      <c r="J27" s="101">
        <v>844.84799999999996</v>
      </c>
      <c r="K27" s="604">
        <v>2016.87</v>
      </c>
      <c r="L27" s="101">
        <v>2974.5219999999999</v>
      </c>
      <c r="M27" s="604">
        <v>3101.7640000000001</v>
      </c>
    </row>
    <row r="28" spans="1:14">
      <c r="A28" s="593" t="s">
        <v>476</v>
      </c>
      <c r="B28" s="605">
        <v>5334</v>
      </c>
      <c r="C28" s="644">
        <v>5094</v>
      </c>
      <c r="D28" s="649">
        <v>5334</v>
      </c>
      <c r="E28" s="603">
        <v>5091</v>
      </c>
      <c r="F28" s="605" t="s">
        <v>414</v>
      </c>
      <c r="G28" s="604">
        <v>3</v>
      </c>
      <c r="H28" s="101">
        <v>157189.38</v>
      </c>
      <c r="I28" s="604">
        <v>149130.09899999999</v>
      </c>
      <c r="J28" s="101">
        <v>157189.38</v>
      </c>
      <c r="K28" s="604">
        <v>149122.682</v>
      </c>
      <c r="L28" s="101" t="s">
        <v>414</v>
      </c>
      <c r="M28" s="604">
        <v>7.4169999999999998</v>
      </c>
    </row>
    <row r="29" spans="1:14">
      <c r="A29" s="593" t="s">
        <v>965</v>
      </c>
      <c r="B29" s="605">
        <v>329</v>
      </c>
      <c r="C29" s="644">
        <v>250</v>
      </c>
      <c r="D29" s="649">
        <v>295</v>
      </c>
      <c r="E29" s="603">
        <v>238</v>
      </c>
      <c r="F29" s="605">
        <v>34</v>
      </c>
      <c r="G29" s="604">
        <v>12</v>
      </c>
      <c r="H29" s="101">
        <v>2044.145</v>
      </c>
      <c r="I29" s="604">
        <v>1487.827</v>
      </c>
      <c r="J29" s="101">
        <v>1905.633</v>
      </c>
      <c r="K29" s="604">
        <v>1437.778</v>
      </c>
      <c r="L29" s="101">
        <v>138.512</v>
      </c>
      <c r="M29" s="604">
        <v>50.048999999999999</v>
      </c>
    </row>
    <row r="30" spans="1:14">
      <c r="A30" s="593" t="s">
        <v>816</v>
      </c>
      <c r="B30" s="605">
        <v>745</v>
      </c>
      <c r="C30" s="644">
        <v>816</v>
      </c>
      <c r="D30" s="649">
        <v>558</v>
      </c>
      <c r="E30" s="603">
        <v>591</v>
      </c>
      <c r="F30" s="605">
        <v>187</v>
      </c>
      <c r="G30" s="604">
        <v>225</v>
      </c>
      <c r="H30" s="101">
        <v>14523.5</v>
      </c>
      <c r="I30" s="604">
        <v>13781.401</v>
      </c>
      <c r="J30" s="101">
        <v>12021.263000000001</v>
      </c>
      <c r="K30" s="604">
        <v>10597.35</v>
      </c>
      <c r="L30" s="101">
        <v>2502.2370000000001</v>
      </c>
      <c r="M30" s="604">
        <v>3184.0509999999999</v>
      </c>
    </row>
    <row r="31" spans="1:14">
      <c r="A31" s="593" t="s">
        <v>477</v>
      </c>
      <c r="B31" s="605">
        <v>1562</v>
      </c>
      <c r="C31" s="644">
        <v>1557</v>
      </c>
      <c r="D31" s="649">
        <v>38</v>
      </c>
      <c r="E31" s="603">
        <v>18</v>
      </c>
      <c r="F31" s="605">
        <v>1524</v>
      </c>
      <c r="G31" s="604">
        <v>1539</v>
      </c>
      <c r="H31" s="101">
        <v>43813.03</v>
      </c>
      <c r="I31" s="604">
        <v>47037.786999999997</v>
      </c>
      <c r="J31" s="101">
        <v>1076.0429999999999</v>
      </c>
      <c r="K31" s="604">
        <v>524.78</v>
      </c>
      <c r="L31" s="101">
        <v>42736.987000000001</v>
      </c>
      <c r="M31" s="604">
        <v>46513.006999999998</v>
      </c>
    </row>
    <row r="32" spans="1:14">
      <c r="A32" s="593" t="s">
        <v>862</v>
      </c>
      <c r="B32" s="605">
        <v>544</v>
      </c>
      <c r="C32" s="644">
        <v>547</v>
      </c>
      <c r="D32" s="649">
        <v>440</v>
      </c>
      <c r="E32" s="603">
        <v>428</v>
      </c>
      <c r="F32" s="605">
        <v>104</v>
      </c>
      <c r="G32" s="604">
        <v>119</v>
      </c>
      <c r="H32" s="101">
        <v>1920.1289999999999</v>
      </c>
      <c r="I32" s="604">
        <v>1900.817</v>
      </c>
      <c r="J32" s="101">
        <v>1521.6869999999999</v>
      </c>
      <c r="K32" s="604">
        <v>1474.1289999999999</v>
      </c>
      <c r="L32" s="101">
        <v>398.44200000000001</v>
      </c>
      <c r="M32" s="604">
        <v>426.68799999999999</v>
      </c>
    </row>
    <row r="33" spans="1:13">
      <c r="A33" s="593" t="s">
        <v>475</v>
      </c>
      <c r="B33" s="605">
        <v>4074</v>
      </c>
      <c r="C33" s="644">
        <v>3998</v>
      </c>
      <c r="D33" s="649">
        <v>4065</v>
      </c>
      <c r="E33" s="603">
        <v>3977</v>
      </c>
      <c r="F33" s="605">
        <v>9</v>
      </c>
      <c r="G33" s="604">
        <v>21</v>
      </c>
      <c r="H33" s="101">
        <v>59301.887999999999</v>
      </c>
      <c r="I33" s="604">
        <v>65184.874000000003</v>
      </c>
      <c r="J33" s="101">
        <v>59190.027000000002</v>
      </c>
      <c r="K33" s="604">
        <v>64629.906999999999</v>
      </c>
      <c r="L33" s="101">
        <v>111.861</v>
      </c>
      <c r="M33" s="604">
        <v>554.96699999999998</v>
      </c>
    </row>
    <row r="34" spans="1:13" ht="11.25" customHeight="1">
      <c r="A34" s="593" t="s">
        <v>1256</v>
      </c>
      <c r="B34" s="605">
        <v>10336</v>
      </c>
      <c r="C34" s="644">
        <v>10629</v>
      </c>
      <c r="D34" s="649">
        <v>6843</v>
      </c>
      <c r="E34" s="603">
        <v>7259</v>
      </c>
      <c r="F34" s="605">
        <v>3493</v>
      </c>
      <c r="G34" s="604">
        <v>3370</v>
      </c>
      <c r="H34" s="101">
        <v>93990.209000000003</v>
      </c>
      <c r="I34" s="604">
        <v>97035.97</v>
      </c>
      <c r="J34" s="101">
        <v>81554.463000000003</v>
      </c>
      <c r="K34" s="604">
        <v>86171.06</v>
      </c>
      <c r="L34" s="101">
        <v>12435.745999999999</v>
      </c>
      <c r="M34" s="604">
        <v>10864.91</v>
      </c>
    </row>
    <row r="35" spans="1:13">
      <c r="A35" s="606" t="s">
        <v>101</v>
      </c>
      <c r="B35" s="607">
        <v>72853</v>
      </c>
      <c r="C35" s="645">
        <v>68381</v>
      </c>
      <c r="D35" s="650">
        <v>62340</v>
      </c>
      <c r="E35" s="608">
        <v>58050</v>
      </c>
      <c r="F35" s="607">
        <v>10513</v>
      </c>
      <c r="G35" s="609">
        <v>10331</v>
      </c>
      <c r="H35" s="610">
        <v>1183656.8370000001</v>
      </c>
      <c r="I35" s="609">
        <v>1106222.8870000001</v>
      </c>
      <c r="J35" s="610">
        <v>1056813.4040000001</v>
      </c>
      <c r="K35" s="609">
        <v>967213.13300000003</v>
      </c>
      <c r="L35" s="610">
        <v>126843.433</v>
      </c>
      <c r="M35" s="609">
        <v>139009.75399999999</v>
      </c>
    </row>
    <row r="38" spans="1:13">
      <c r="A38" s="843" t="s">
        <v>1179</v>
      </c>
      <c r="B38" s="843"/>
      <c r="C38" s="843"/>
      <c r="D38" s="843"/>
      <c r="E38" s="843"/>
      <c r="F38" s="843"/>
      <c r="G38" s="843"/>
      <c r="H38" s="843"/>
      <c r="I38" s="843"/>
      <c r="J38" s="843"/>
      <c r="K38" s="843"/>
      <c r="L38" s="843"/>
      <c r="M38" s="843"/>
    </row>
    <row r="45" spans="1:13" ht="14.4">
      <c r="A45" s="578"/>
      <c r="B45" s="578"/>
      <c r="F45" s="578"/>
      <c r="G45" s="578"/>
    </row>
    <row r="46" spans="1:13" ht="14.4">
      <c r="A46" s="579"/>
      <c r="B46" s="578"/>
      <c r="F46" s="579"/>
      <c r="G46" s="578"/>
    </row>
    <row r="47" spans="1:13" ht="14.4">
      <c r="A47" s="579"/>
      <c r="B47" s="578"/>
      <c r="F47" s="579"/>
      <c r="G47" s="578"/>
    </row>
    <row r="48" spans="1:13" ht="14.4">
      <c r="A48" s="579"/>
      <c r="B48" s="578"/>
      <c r="F48" s="579"/>
      <c r="G48" s="578"/>
    </row>
    <row r="49" spans="1:7" ht="14.4">
      <c r="A49" s="579"/>
      <c r="B49" s="578"/>
      <c r="F49" s="579"/>
      <c r="G49" s="578"/>
    </row>
    <row r="50" spans="1:7" ht="14.4">
      <c r="A50" s="579"/>
      <c r="B50" s="578"/>
      <c r="F50" s="579"/>
      <c r="G50" s="578"/>
    </row>
    <row r="51" spans="1:7" ht="14.4">
      <c r="A51" s="579"/>
      <c r="B51" s="578"/>
      <c r="F51" s="579"/>
      <c r="G51" s="578"/>
    </row>
    <row r="52" spans="1:7" ht="14.4">
      <c r="A52" s="579"/>
      <c r="B52" s="578"/>
      <c r="F52" s="579"/>
      <c r="G52" s="578"/>
    </row>
    <row r="53" spans="1:7" ht="14.4">
      <c r="A53" s="579"/>
      <c r="B53" s="578"/>
      <c r="F53" s="579"/>
      <c r="G53" s="578"/>
    </row>
    <row r="54" spans="1:7" ht="14.4">
      <c r="A54" s="579"/>
      <c r="B54" s="578"/>
      <c r="F54" s="579"/>
      <c r="G54" s="578"/>
    </row>
    <row r="55" spans="1:7" ht="14.4">
      <c r="A55" s="579"/>
      <c r="B55" s="578"/>
      <c r="F55" s="579"/>
      <c r="G55" s="578"/>
    </row>
    <row r="56" spans="1:7" ht="14.4">
      <c r="A56" s="579"/>
      <c r="B56" s="578"/>
      <c r="F56" s="579"/>
      <c r="G56" s="578"/>
    </row>
    <row r="57" spans="1:7" ht="14.4">
      <c r="A57" s="579"/>
      <c r="B57" s="578"/>
      <c r="F57" s="579"/>
      <c r="G57" s="578"/>
    </row>
    <row r="58" spans="1:7" ht="14.4">
      <c r="A58" s="579"/>
      <c r="B58" s="578"/>
      <c r="F58" s="579"/>
      <c r="G58" s="578"/>
    </row>
    <row r="59" spans="1:7" ht="14.4">
      <c r="A59" s="579"/>
      <c r="B59" s="578"/>
      <c r="F59" s="579"/>
      <c r="G59" s="578"/>
    </row>
    <row r="60" spans="1:7" ht="14.4">
      <c r="A60" s="579"/>
      <c r="B60" s="578"/>
      <c r="F60" s="579"/>
      <c r="G60" s="578"/>
    </row>
    <row r="61" spans="1:7" ht="14.4">
      <c r="A61" s="579"/>
      <c r="B61" s="578"/>
      <c r="F61" s="579"/>
      <c r="G61" s="578"/>
    </row>
    <row r="62" spans="1:7" ht="14.4">
      <c r="A62" s="579"/>
      <c r="B62" s="578"/>
      <c r="F62" s="579"/>
      <c r="G62" s="578"/>
    </row>
    <row r="63" spans="1:7" ht="14.4">
      <c r="A63" s="579"/>
      <c r="B63" s="578"/>
      <c r="F63" s="579"/>
      <c r="G63" s="578"/>
    </row>
    <row r="64" spans="1:7" ht="14.4">
      <c r="A64" s="579"/>
      <c r="B64" s="578"/>
      <c r="F64" s="579"/>
      <c r="G64" s="578"/>
    </row>
    <row r="65" spans="1:7" ht="14.4">
      <c r="A65" s="579"/>
      <c r="B65" s="578"/>
      <c r="F65" s="579"/>
      <c r="G65" s="578"/>
    </row>
    <row r="66" spans="1:7" ht="14.4">
      <c r="A66" s="579"/>
      <c r="B66" s="578"/>
      <c r="F66" s="579"/>
      <c r="G66" s="578"/>
    </row>
    <row r="67" spans="1:7" ht="14.4">
      <c r="A67" s="579"/>
      <c r="B67" s="578"/>
      <c r="F67" s="579"/>
      <c r="G67" s="578"/>
    </row>
    <row r="68" spans="1:7" ht="14.4">
      <c r="A68" s="579"/>
      <c r="B68" s="578"/>
      <c r="F68" s="579"/>
      <c r="G68" s="578"/>
    </row>
    <row r="69" spans="1:7" ht="14.4">
      <c r="A69" s="579"/>
      <c r="B69" s="578"/>
      <c r="F69" s="579"/>
      <c r="G69" s="578"/>
    </row>
    <row r="70" spans="1:7" ht="14.4">
      <c r="A70" s="579"/>
      <c r="B70" s="578"/>
      <c r="F70" s="579"/>
      <c r="G70" s="578"/>
    </row>
    <row r="71" spans="1:7" ht="14.4">
      <c r="A71" s="579"/>
      <c r="B71" s="578"/>
      <c r="F71" s="579"/>
      <c r="G71" s="578"/>
    </row>
    <row r="72" spans="1:7" ht="14.4">
      <c r="A72" s="579"/>
      <c r="B72" s="578"/>
      <c r="F72" s="579"/>
      <c r="G72" s="578"/>
    </row>
    <row r="73" spans="1:7" ht="14.4">
      <c r="A73" s="579"/>
      <c r="B73" s="578"/>
      <c r="F73" s="579"/>
      <c r="G73" s="578"/>
    </row>
    <row r="74" spans="1:7" ht="14.4">
      <c r="A74" s="579"/>
      <c r="B74" s="578"/>
      <c r="F74" s="579"/>
      <c r="G74" s="578"/>
    </row>
    <row r="75" spans="1:7" ht="14.4">
      <c r="A75" s="579"/>
      <c r="B75" s="578"/>
      <c r="F75" s="579"/>
      <c r="G75" s="578"/>
    </row>
    <row r="76" spans="1:7" ht="14.4">
      <c r="A76" s="579"/>
      <c r="B76" s="578"/>
      <c r="F76" s="579"/>
      <c r="G76" s="578"/>
    </row>
    <row r="77" spans="1:7" ht="14.4">
      <c r="A77" s="579"/>
      <c r="B77" s="578"/>
      <c r="F77" s="579"/>
      <c r="G77" s="578"/>
    </row>
    <row r="78" spans="1:7" ht="14.4">
      <c r="A78" s="579"/>
      <c r="B78" s="578"/>
      <c r="F78" s="579"/>
      <c r="G78" s="578"/>
    </row>
    <row r="79" spans="1:7" ht="14.4">
      <c r="A79" s="579"/>
      <c r="B79" s="578"/>
      <c r="F79" s="579"/>
      <c r="G79" s="578"/>
    </row>
    <row r="80" spans="1:7" ht="14.4">
      <c r="A80" s="579"/>
      <c r="B80" s="578"/>
      <c r="F80" s="579"/>
      <c r="G80" s="578"/>
    </row>
    <row r="81" spans="1:7" ht="14.4">
      <c r="A81" s="579"/>
      <c r="B81" s="578"/>
      <c r="F81" s="579"/>
      <c r="G81" s="578"/>
    </row>
    <row r="82" spans="1:7" ht="14.4">
      <c r="A82" s="579"/>
      <c r="B82" s="578"/>
      <c r="F82" s="579"/>
      <c r="G82" s="578"/>
    </row>
    <row r="83" spans="1:7" ht="14.4">
      <c r="A83" s="579"/>
      <c r="B83" s="578"/>
      <c r="F83" s="579"/>
      <c r="G83" s="578"/>
    </row>
    <row r="84" spans="1:7" ht="14.4">
      <c r="A84" s="579"/>
      <c r="B84" s="578"/>
      <c r="F84" s="579"/>
      <c r="G84" s="578"/>
    </row>
    <row r="85" spans="1:7" ht="14.4">
      <c r="A85" s="579"/>
      <c r="B85" s="578"/>
      <c r="F85" s="579"/>
      <c r="G85" s="578"/>
    </row>
    <row r="86" spans="1:7" ht="14.4">
      <c r="A86" s="579"/>
      <c r="B86" s="578"/>
      <c r="F86" s="579"/>
      <c r="G86" s="578"/>
    </row>
    <row r="87" spans="1:7" ht="14.4">
      <c r="A87" s="579"/>
      <c r="B87" s="578"/>
      <c r="F87" s="579"/>
      <c r="G87" s="578"/>
    </row>
    <row r="88" spans="1:7" ht="14.4">
      <c r="A88" s="579"/>
      <c r="B88" s="578"/>
      <c r="F88" s="579"/>
      <c r="G88" s="578"/>
    </row>
    <row r="89" spans="1:7" ht="14.4">
      <c r="A89" s="579"/>
      <c r="B89" s="578"/>
      <c r="F89" s="579"/>
      <c r="G89" s="578"/>
    </row>
    <row r="90" spans="1:7" ht="14.4">
      <c r="A90" s="579"/>
      <c r="B90" s="578"/>
      <c r="F90" s="579"/>
      <c r="G90" s="578"/>
    </row>
    <row r="91" spans="1:7" ht="14.4">
      <c r="A91" s="579"/>
      <c r="B91" s="578"/>
      <c r="F91" s="579"/>
      <c r="G91" s="578"/>
    </row>
    <row r="92" spans="1:7" ht="14.4">
      <c r="A92" s="579"/>
      <c r="B92" s="578"/>
      <c r="F92" s="579"/>
      <c r="G92" s="578"/>
    </row>
    <row r="93" spans="1:7" ht="14.4">
      <c r="A93" s="579"/>
      <c r="B93" s="578"/>
      <c r="F93" s="579"/>
      <c r="G93" s="578"/>
    </row>
    <row r="94" spans="1:7" ht="14.4">
      <c r="A94" s="579"/>
      <c r="B94" s="578"/>
      <c r="F94" s="579"/>
      <c r="G94" s="578"/>
    </row>
    <row r="95" spans="1:7" ht="14.4">
      <c r="A95" s="579"/>
      <c r="B95" s="578"/>
      <c r="F95" s="579"/>
      <c r="G95" s="578"/>
    </row>
    <row r="96" spans="1:7" ht="14.4">
      <c r="A96" s="579"/>
      <c r="B96" s="578"/>
      <c r="F96" s="579"/>
      <c r="G96" s="578"/>
    </row>
    <row r="97" spans="1:7" ht="14.4">
      <c r="A97" s="579"/>
      <c r="B97" s="578"/>
      <c r="F97" s="579"/>
      <c r="G97" s="578"/>
    </row>
    <row r="98" spans="1:7" ht="14.4">
      <c r="A98" s="579"/>
      <c r="B98" s="578"/>
      <c r="F98" s="579"/>
      <c r="G98" s="578"/>
    </row>
    <row r="99" spans="1:7" ht="14.4">
      <c r="A99" s="579"/>
      <c r="B99" s="578"/>
      <c r="F99" s="579"/>
      <c r="G99" s="578"/>
    </row>
    <row r="100" spans="1:7" ht="14.4">
      <c r="A100" s="579"/>
      <c r="B100" s="578"/>
      <c r="F100" s="579"/>
      <c r="G100" s="578"/>
    </row>
    <row r="101" spans="1:7" ht="14.4">
      <c r="A101" s="579"/>
      <c r="B101" s="578"/>
      <c r="F101" s="579"/>
      <c r="G101" s="578"/>
    </row>
    <row r="102" spans="1:7" ht="14.4">
      <c r="A102" s="579"/>
      <c r="B102" s="578"/>
      <c r="F102" s="579"/>
      <c r="G102" s="578"/>
    </row>
    <row r="103" spans="1:7" ht="14.4">
      <c r="A103" s="579"/>
      <c r="B103" s="578"/>
      <c r="F103" s="579"/>
      <c r="G103" s="578"/>
    </row>
    <row r="104" spans="1:7" ht="14.4">
      <c r="A104" s="579"/>
      <c r="B104" s="578"/>
      <c r="F104" s="579"/>
      <c r="G104" s="578"/>
    </row>
    <row r="105" spans="1:7" ht="14.4">
      <c r="A105" s="579"/>
      <c r="B105" s="578"/>
      <c r="F105" s="579"/>
      <c r="G105" s="578"/>
    </row>
    <row r="106" spans="1:7" ht="14.4">
      <c r="A106" s="579"/>
      <c r="B106" s="578"/>
      <c r="F106" s="579"/>
      <c r="G106" s="578"/>
    </row>
    <row r="107" spans="1:7" ht="14.4">
      <c r="A107" s="579"/>
      <c r="B107" s="578"/>
      <c r="F107" s="579"/>
      <c r="G107" s="578"/>
    </row>
    <row r="108" spans="1:7" ht="14.4">
      <c r="A108" s="579"/>
      <c r="B108" s="578"/>
      <c r="F108" s="579"/>
      <c r="G108" s="578"/>
    </row>
    <row r="109" spans="1:7" ht="14.4">
      <c r="A109" s="579"/>
      <c r="B109" s="578"/>
      <c r="F109" s="579"/>
      <c r="G109" s="578"/>
    </row>
    <row r="110" spans="1:7" ht="14.4">
      <c r="A110" s="579"/>
      <c r="B110" s="578"/>
      <c r="F110" s="579"/>
      <c r="G110" s="578"/>
    </row>
    <row r="111" spans="1:7" ht="14.4">
      <c r="A111" s="579"/>
      <c r="B111" s="578"/>
      <c r="F111" s="579"/>
      <c r="G111" s="578"/>
    </row>
    <row r="112" spans="1:7" ht="14.4">
      <c r="A112" s="579"/>
      <c r="B112" s="578"/>
      <c r="F112" s="579"/>
      <c r="G112" s="578"/>
    </row>
    <row r="113" spans="1:7" ht="14.4">
      <c r="A113" s="579"/>
      <c r="B113" s="578"/>
      <c r="F113" s="579"/>
      <c r="G113" s="578"/>
    </row>
    <row r="114" spans="1:7" ht="14.4">
      <c r="A114" s="579"/>
      <c r="B114" s="578"/>
      <c r="F114" s="579"/>
      <c r="G114" s="578"/>
    </row>
    <row r="115" spans="1:7" ht="14.4">
      <c r="A115" s="579"/>
      <c r="B115" s="578"/>
      <c r="F115" s="579"/>
      <c r="G115" s="578"/>
    </row>
    <row r="116" spans="1:7" ht="14.4">
      <c r="A116" s="579"/>
      <c r="B116" s="578"/>
      <c r="F116" s="579"/>
      <c r="G116" s="578"/>
    </row>
    <row r="117" spans="1:7" ht="14.4">
      <c r="A117" s="579"/>
      <c r="B117" s="578"/>
      <c r="F117" s="579"/>
      <c r="G117" s="578"/>
    </row>
    <row r="118" spans="1:7" ht="14.4">
      <c r="A118" s="579"/>
      <c r="B118" s="578"/>
      <c r="F118" s="579"/>
      <c r="G118" s="578"/>
    </row>
    <row r="119" spans="1:7" ht="14.4">
      <c r="A119" s="579"/>
      <c r="B119" s="578"/>
      <c r="F119" s="579"/>
      <c r="G119" s="578"/>
    </row>
    <row r="120" spans="1:7" ht="14.4">
      <c r="A120" s="579"/>
      <c r="B120" s="578"/>
      <c r="F120" s="579"/>
      <c r="G120" s="578"/>
    </row>
    <row r="121" spans="1:7" ht="14.4">
      <c r="A121" s="579"/>
      <c r="B121" s="578"/>
      <c r="F121" s="579"/>
      <c r="G121" s="578"/>
    </row>
    <row r="122" spans="1:7" ht="14.4">
      <c r="A122" s="579"/>
      <c r="B122" s="578"/>
      <c r="F122" s="579"/>
      <c r="G122" s="578"/>
    </row>
    <row r="123" spans="1:7" ht="14.4">
      <c r="A123" s="579"/>
      <c r="B123" s="578"/>
      <c r="F123" s="579"/>
      <c r="G123" s="578"/>
    </row>
    <row r="124" spans="1:7" ht="14.4">
      <c r="A124" s="579"/>
      <c r="B124" s="578"/>
      <c r="F124" s="579"/>
      <c r="G124" s="578"/>
    </row>
    <row r="125" spans="1:7" ht="14.4">
      <c r="A125" s="579"/>
      <c r="B125" s="578"/>
      <c r="F125" s="579"/>
      <c r="G125" s="578"/>
    </row>
    <row r="126" spans="1:7" ht="14.4">
      <c r="A126" s="579"/>
      <c r="B126" s="578"/>
      <c r="F126" s="579"/>
      <c r="G126" s="578"/>
    </row>
    <row r="127" spans="1:7" ht="14.4">
      <c r="A127" s="579"/>
      <c r="B127" s="578"/>
      <c r="F127" s="579"/>
      <c r="G127" s="578"/>
    </row>
    <row r="128" spans="1:7" ht="14.4">
      <c r="A128" s="579"/>
      <c r="B128" s="578"/>
      <c r="F128" s="579"/>
      <c r="G128" s="578"/>
    </row>
    <row r="129" spans="1:7" ht="14.4">
      <c r="A129" s="579"/>
      <c r="B129" s="578"/>
      <c r="F129" s="579"/>
      <c r="G129" s="578"/>
    </row>
    <row r="130" spans="1:7" ht="14.4">
      <c r="A130" s="579"/>
      <c r="B130" s="578"/>
      <c r="F130" s="579"/>
      <c r="G130" s="578"/>
    </row>
    <row r="131" spans="1:7" ht="14.4">
      <c r="A131" s="579"/>
      <c r="B131" s="578"/>
      <c r="F131" s="579"/>
      <c r="G131" s="578"/>
    </row>
    <row r="132" spans="1:7" ht="14.4">
      <c r="A132" s="579"/>
      <c r="B132" s="578"/>
      <c r="F132" s="579"/>
      <c r="G132" s="578"/>
    </row>
    <row r="133" spans="1:7" ht="14.4">
      <c r="A133" s="579"/>
      <c r="B133" s="578"/>
      <c r="F133" s="579"/>
      <c r="G133" s="578"/>
    </row>
    <row r="134" spans="1:7" ht="14.4">
      <c r="A134" s="579"/>
      <c r="B134" s="578"/>
      <c r="F134" s="579"/>
      <c r="G134" s="578"/>
    </row>
    <row r="135" spans="1:7" ht="14.4">
      <c r="A135" s="579"/>
      <c r="B135" s="578"/>
      <c r="F135" s="579"/>
      <c r="G135" s="578"/>
    </row>
    <row r="136" spans="1:7" ht="14.4">
      <c r="A136" s="579"/>
      <c r="B136" s="578"/>
      <c r="F136" s="579"/>
      <c r="G136" s="578"/>
    </row>
    <row r="137" spans="1:7" ht="14.4">
      <c r="A137" s="579"/>
      <c r="B137" s="578"/>
      <c r="F137" s="579"/>
      <c r="G137" s="578"/>
    </row>
    <row r="138" spans="1:7" ht="14.4">
      <c r="A138" s="579"/>
      <c r="B138" s="578"/>
      <c r="F138" s="580"/>
      <c r="G138" s="578"/>
    </row>
    <row r="139" spans="1:7" ht="14.4">
      <c r="A139" s="579"/>
      <c r="B139" s="578"/>
      <c r="F139" s="581"/>
      <c r="G139" s="578"/>
    </row>
    <row r="140" spans="1:7" ht="14.4">
      <c r="A140" s="579"/>
      <c r="B140" s="578"/>
      <c r="F140" s="579"/>
      <c r="G140" s="578"/>
    </row>
    <row r="141" spans="1:7" ht="14.4">
      <c r="A141" s="579"/>
      <c r="B141" s="578"/>
      <c r="F141" s="580"/>
      <c r="G141" s="578"/>
    </row>
    <row r="142" spans="1:7" ht="14.4">
      <c r="A142" s="579"/>
      <c r="B142" s="578"/>
      <c r="F142" s="581"/>
      <c r="G142" s="578"/>
    </row>
    <row r="143" spans="1:7" ht="14.4">
      <c r="A143" s="579"/>
      <c r="B143" s="578"/>
      <c r="F143" s="579"/>
      <c r="G143" s="578"/>
    </row>
    <row r="144" spans="1:7" ht="14.4">
      <c r="A144" s="579"/>
      <c r="B144" s="578"/>
      <c r="F144" s="580"/>
      <c r="G144" s="578"/>
    </row>
    <row r="145" spans="1:7" ht="14.4">
      <c r="A145" s="579"/>
      <c r="B145" s="578"/>
      <c r="F145" s="581"/>
      <c r="G145" s="578"/>
    </row>
    <row r="146" spans="1:7" ht="14.4">
      <c r="A146" s="579"/>
      <c r="B146" s="578"/>
      <c r="F146" s="579"/>
      <c r="G146" s="578"/>
    </row>
    <row r="147" spans="1:7" ht="14.4">
      <c r="A147" s="579"/>
      <c r="B147" s="578"/>
      <c r="F147" s="580"/>
      <c r="G147" s="578"/>
    </row>
    <row r="148" spans="1:7" ht="14.4">
      <c r="A148" s="579"/>
      <c r="B148" s="578"/>
      <c r="F148" s="581"/>
      <c r="G148" s="578"/>
    </row>
    <row r="149" spans="1:7" ht="14.4">
      <c r="A149" s="579"/>
      <c r="B149" s="578"/>
      <c r="F149" s="579"/>
      <c r="G149" s="578"/>
    </row>
    <row r="150" spans="1:7" ht="14.4">
      <c r="A150" s="579"/>
      <c r="B150" s="578"/>
      <c r="F150" s="580"/>
      <c r="G150" s="578"/>
    </row>
    <row r="151" spans="1:7" ht="14.4">
      <c r="A151" s="579"/>
      <c r="B151" s="578"/>
      <c r="F151" s="581"/>
      <c r="G151" s="578"/>
    </row>
    <row r="152" spans="1:7" ht="14.4">
      <c r="A152" s="579"/>
      <c r="B152" s="578"/>
      <c r="F152" s="579"/>
      <c r="G152" s="578"/>
    </row>
    <row r="153" spans="1:7" ht="14.4">
      <c r="A153" s="579"/>
      <c r="B153" s="578"/>
      <c r="F153" s="580"/>
      <c r="G153" s="578"/>
    </row>
    <row r="154" spans="1:7" ht="14.4">
      <c r="A154" s="579"/>
      <c r="B154" s="578"/>
      <c r="F154" s="581"/>
      <c r="G154" s="578"/>
    </row>
    <row r="155" spans="1:7" ht="14.4">
      <c r="A155" s="579"/>
      <c r="B155" s="578"/>
      <c r="F155" s="579"/>
      <c r="G155" s="578"/>
    </row>
    <row r="156" spans="1:7" ht="14.4">
      <c r="F156" s="580"/>
      <c r="G156" s="578"/>
    </row>
    <row r="157" spans="1:7" ht="14.4">
      <c r="F157" s="581"/>
      <c r="G157" s="578"/>
    </row>
    <row r="158" spans="1:7" ht="14.4">
      <c r="F158" s="579"/>
      <c r="G158" s="578"/>
    </row>
    <row r="159" spans="1:7" ht="14.4">
      <c r="F159" s="580"/>
      <c r="G159" s="578"/>
    </row>
    <row r="160" spans="1:7" ht="14.4">
      <c r="F160" s="581"/>
      <c r="G160" s="578"/>
    </row>
    <row r="161" spans="6:7" ht="14.4">
      <c r="F161" s="579"/>
      <c r="G161" s="578"/>
    </row>
    <row r="162" spans="6:7" ht="14.4">
      <c r="F162" s="580"/>
      <c r="G162" s="578"/>
    </row>
    <row r="163" spans="6:7" ht="14.4">
      <c r="F163" s="581"/>
      <c r="G163" s="578"/>
    </row>
    <row r="164" spans="6:7" ht="14.4">
      <c r="F164" s="579"/>
      <c r="G164" s="578"/>
    </row>
    <row r="165" spans="6:7" ht="14.4">
      <c r="F165" s="580"/>
      <c r="G165" s="578"/>
    </row>
    <row r="166" spans="6:7" ht="14.4">
      <c r="F166" s="581"/>
      <c r="G166" s="578"/>
    </row>
    <row r="167" spans="6:7" ht="14.4">
      <c r="F167" s="579"/>
      <c r="G167" s="578"/>
    </row>
    <row r="168" spans="6:7" ht="14.4">
      <c r="F168" s="580"/>
      <c r="G168" s="578"/>
    </row>
    <row r="169" spans="6:7" ht="14.4">
      <c r="F169" s="581"/>
      <c r="G169" s="578"/>
    </row>
    <row r="170" spans="6:7" ht="14.4">
      <c r="F170" s="579"/>
      <c r="G170" s="578"/>
    </row>
    <row r="171" spans="6:7" ht="14.4">
      <c r="F171" s="580"/>
      <c r="G171" s="578"/>
    </row>
    <row r="172" spans="6:7" ht="14.4">
      <c r="F172" s="581"/>
      <c r="G172" s="578"/>
    </row>
    <row r="173" spans="6:7" ht="14.4">
      <c r="F173" s="579"/>
      <c r="G173" s="578"/>
    </row>
    <row r="174" spans="6:7" ht="14.4">
      <c r="F174" s="580"/>
      <c r="G174" s="578"/>
    </row>
    <row r="175" spans="6:7" ht="14.4">
      <c r="F175" s="581"/>
      <c r="G175" s="578"/>
    </row>
    <row r="176" spans="6:7" ht="14.4">
      <c r="F176" s="579"/>
      <c r="G176" s="578"/>
    </row>
    <row r="177" spans="6:7" ht="14.4">
      <c r="F177" s="580"/>
      <c r="G177" s="578"/>
    </row>
    <row r="178" spans="6:7" ht="14.4">
      <c r="F178" s="581"/>
      <c r="G178" s="578"/>
    </row>
    <row r="179" spans="6:7" ht="14.4">
      <c r="F179" s="579"/>
      <c r="G179" s="578"/>
    </row>
    <row r="180" spans="6:7" ht="14.4">
      <c r="F180" s="580"/>
      <c r="G180" s="578"/>
    </row>
    <row r="181" spans="6:7" ht="14.4">
      <c r="F181" s="581"/>
      <c r="G181" s="578"/>
    </row>
    <row r="182" spans="6:7" ht="14.4">
      <c r="F182" s="579"/>
      <c r="G182" s="578"/>
    </row>
    <row r="183" spans="6:7" ht="14.4">
      <c r="F183" s="580"/>
      <c r="G183" s="578"/>
    </row>
    <row r="184" spans="6:7" ht="14.4">
      <c r="F184" s="581"/>
      <c r="G184" s="578"/>
    </row>
    <row r="185" spans="6:7" ht="14.4">
      <c r="F185" s="579"/>
      <c r="G185" s="578"/>
    </row>
    <row r="186" spans="6:7" ht="14.4">
      <c r="F186" s="580"/>
      <c r="G186" s="578"/>
    </row>
    <row r="187" spans="6:7" ht="14.4">
      <c r="F187" s="581"/>
      <c r="G187" s="578"/>
    </row>
    <row r="188" spans="6:7" ht="14.4">
      <c r="F188" s="579"/>
      <c r="G188" s="578"/>
    </row>
    <row r="189" spans="6:7" ht="14.4">
      <c r="F189" s="580"/>
      <c r="G189" s="578"/>
    </row>
    <row r="190" spans="6:7" ht="14.4">
      <c r="F190" s="581"/>
      <c r="G190" s="578"/>
    </row>
    <row r="191" spans="6:7" ht="14.4">
      <c r="F191" s="579"/>
      <c r="G191" s="578"/>
    </row>
    <row r="192" spans="6:7" ht="14.4">
      <c r="F192" s="580"/>
      <c r="G192" s="578"/>
    </row>
    <row r="193" spans="6:7" ht="14.4">
      <c r="F193" s="581"/>
      <c r="G193" s="578"/>
    </row>
    <row r="194" spans="6:7" ht="14.4">
      <c r="F194" s="579"/>
      <c r="G194" s="578"/>
    </row>
    <row r="195" spans="6:7" ht="14.4">
      <c r="F195" s="580"/>
      <c r="G195" s="578"/>
    </row>
    <row r="196" spans="6:7" ht="14.4">
      <c r="F196" s="581"/>
      <c r="G196" s="578"/>
    </row>
    <row r="197" spans="6:7" ht="14.4">
      <c r="F197" s="579"/>
      <c r="G197" s="578"/>
    </row>
    <row r="198" spans="6:7" ht="14.4">
      <c r="F198" s="580"/>
      <c r="G198" s="578"/>
    </row>
    <row r="199" spans="6:7" ht="14.4">
      <c r="F199" s="581"/>
      <c r="G199" s="578"/>
    </row>
    <row r="200" spans="6:7" ht="14.4">
      <c r="F200" s="579"/>
      <c r="G200" s="578"/>
    </row>
    <row r="201" spans="6:7" ht="14.4">
      <c r="F201" s="580"/>
      <c r="G201" s="578"/>
    </row>
    <row r="202" spans="6:7" ht="14.4">
      <c r="F202" s="581"/>
      <c r="G202" s="578"/>
    </row>
    <row r="203" spans="6:7" ht="14.4">
      <c r="F203" s="580"/>
      <c r="G203" s="578"/>
    </row>
    <row r="204" spans="6:7" ht="14.4">
      <c r="F204" s="581"/>
      <c r="G204" s="578"/>
    </row>
    <row r="205" spans="6:7" ht="14.4">
      <c r="F205" s="580"/>
      <c r="G205" s="578"/>
    </row>
    <row r="206" spans="6:7" ht="14.4">
      <c r="F206" s="581"/>
      <c r="G206" s="578"/>
    </row>
    <row r="207" spans="6:7" ht="14.4">
      <c r="F207" s="579"/>
      <c r="G207" s="578"/>
    </row>
    <row r="208" spans="6:7" ht="14.4">
      <c r="F208" s="580"/>
      <c r="G208" s="578"/>
    </row>
    <row r="209" spans="6:7" ht="14.4">
      <c r="F209" s="581"/>
      <c r="G209" s="578"/>
    </row>
    <row r="210" spans="6:7" ht="14.4">
      <c r="F210" s="579"/>
      <c r="G210" s="578"/>
    </row>
    <row r="211" spans="6:7" ht="14.4">
      <c r="F211" s="580"/>
      <c r="G211" s="578"/>
    </row>
    <row r="212" spans="6:7" ht="14.4">
      <c r="F212" s="581"/>
      <c r="G212" s="578"/>
    </row>
    <row r="213" spans="6:7" ht="14.4">
      <c r="F213" s="579"/>
      <c r="G213" s="578"/>
    </row>
    <row r="214" spans="6:7" ht="14.4">
      <c r="F214" s="580"/>
      <c r="G214" s="578"/>
    </row>
    <row r="215" spans="6:7" ht="14.4">
      <c r="F215" s="581"/>
      <c r="G215" s="578"/>
    </row>
    <row r="216" spans="6:7" ht="14.4">
      <c r="F216" s="579"/>
      <c r="G216" s="578"/>
    </row>
    <row r="217" spans="6:7" ht="14.4">
      <c r="F217" s="580"/>
      <c r="G217" s="578"/>
    </row>
    <row r="218" spans="6:7" ht="14.4">
      <c r="F218" s="581"/>
      <c r="G218" s="578"/>
    </row>
    <row r="219" spans="6:7" ht="14.4">
      <c r="F219" s="579"/>
      <c r="G219" s="578"/>
    </row>
    <row r="220" spans="6:7" ht="14.4">
      <c r="F220" s="580"/>
      <c r="G220" s="578"/>
    </row>
    <row r="221" spans="6:7" ht="14.4">
      <c r="F221" s="581"/>
      <c r="G221" s="578"/>
    </row>
    <row r="222" spans="6:7" ht="14.4">
      <c r="F222" s="580"/>
      <c r="G222" s="578"/>
    </row>
    <row r="223" spans="6:7" ht="14.4">
      <c r="F223" s="581"/>
      <c r="G223" s="578"/>
    </row>
    <row r="224" spans="6:7" ht="14.4">
      <c r="F224" s="580"/>
      <c r="G224" s="578"/>
    </row>
    <row r="225" spans="6:7" ht="14.4">
      <c r="F225" s="581"/>
      <c r="G225" s="578"/>
    </row>
    <row r="226" spans="6:7" ht="14.4">
      <c r="F226" s="579"/>
      <c r="G226" s="578"/>
    </row>
    <row r="227" spans="6:7" ht="14.4">
      <c r="F227" s="580"/>
      <c r="G227" s="578"/>
    </row>
    <row r="228" spans="6:7" ht="14.4">
      <c r="F228" s="581"/>
      <c r="G228" s="578"/>
    </row>
    <row r="229" spans="6:7" ht="14.4">
      <c r="F229" s="579"/>
      <c r="G229" s="578"/>
    </row>
    <row r="230" spans="6:7" ht="14.4">
      <c r="F230" s="580"/>
      <c r="G230" s="578"/>
    </row>
    <row r="231" spans="6:7" ht="14.4">
      <c r="F231" s="581"/>
      <c r="G231" s="578"/>
    </row>
    <row r="232" spans="6:7" ht="14.4">
      <c r="F232" s="579"/>
      <c r="G232" s="578"/>
    </row>
    <row r="233" spans="6:7" ht="14.4">
      <c r="F233" s="580"/>
      <c r="G233" s="578"/>
    </row>
    <row r="234" spans="6:7" ht="14.4">
      <c r="F234" s="581"/>
      <c r="G234" s="578"/>
    </row>
    <row r="235" spans="6:7" ht="14.4">
      <c r="F235" s="579"/>
      <c r="G235" s="578"/>
    </row>
    <row r="236" spans="6:7" ht="14.4">
      <c r="F236" s="580"/>
      <c r="G236" s="578"/>
    </row>
    <row r="237" spans="6:7" ht="14.4">
      <c r="F237" s="581"/>
      <c r="G237" s="578"/>
    </row>
    <row r="238" spans="6:7" ht="14.4">
      <c r="F238" s="579"/>
      <c r="G238" s="578"/>
    </row>
    <row r="239" spans="6:7" ht="14.4">
      <c r="F239" s="580"/>
      <c r="G239" s="578"/>
    </row>
    <row r="240" spans="6:7" ht="14.4">
      <c r="F240" s="581"/>
      <c r="G240" s="578"/>
    </row>
    <row r="241" spans="6:7" ht="14.4">
      <c r="F241" s="579"/>
      <c r="G241" s="578"/>
    </row>
    <row r="242" spans="6:7" ht="14.4">
      <c r="F242" s="580"/>
      <c r="G242" s="578"/>
    </row>
    <row r="243" spans="6:7" ht="14.4">
      <c r="F243" s="581"/>
      <c r="G243" s="578"/>
    </row>
    <row r="244" spans="6:7" ht="14.4">
      <c r="F244" s="579"/>
      <c r="G244" s="578"/>
    </row>
    <row r="245" spans="6:7" ht="14.4">
      <c r="F245" s="580"/>
      <c r="G245" s="578"/>
    </row>
    <row r="246" spans="6:7" ht="14.4">
      <c r="F246" s="581"/>
      <c r="G246" s="578"/>
    </row>
    <row r="247" spans="6:7" ht="14.4">
      <c r="F247" s="579"/>
      <c r="G247" s="578"/>
    </row>
    <row r="248" spans="6:7" ht="14.4">
      <c r="F248" s="580"/>
      <c r="G248" s="578"/>
    </row>
    <row r="249" spans="6:7" ht="14.4">
      <c r="F249" s="581"/>
      <c r="G249" s="578"/>
    </row>
    <row r="250" spans="6:7" ht="14.4">
      <c r="F250" s="580"/>
      <c r="G250" s="578"/>
    </row>
    <row r="251" spans="6:7" ht="14.4">
      <c r="F251" s="581"/>
      <c r="G251" s="578"/>
    </row>
    <row r="252" spans="6:7" ht="14.4">
      <c r="F252" s="579"/>
      <c r="G252" s="578"/>
    </row>
    <row r="253" spans="6:7" ht="14.4">
      <c r="F253" s="580"/>
      <c r="G253" s="578"/>
    </row>
    <row r="254" spans="6:7" ht="14.4">
      <c r="F254" s="581"/>
      <c r="G254" s="578"/>
    </row>
    <row r="255" spans="6:7" ht="14.4">
      <c r="F255" s="579"/>
      <c r="G255" s="578"/>
    </row>
    <row r="256" spans="6:7" ht="14.4">
      <c r="F256" s="580"/>
      <c r="G256" s="578"/>
    </row>
    <row r="257" spans="6:7" ht="14.4">
      <c r="F257" s="581"/>
      <c r="G257" s="578"/>
    </row>
    <row r="258" spans="6:7" ht="14.4">
      <c r="F258" s="579"/>
      <c r="G258" s="578"/>
    </row>
    <row r="259" spans="6:7" ht="14.4">
      <c r="F259" s="580"/>
      <c r="G259" s="578"/>
    </row>
    <row r="260" spans="6:7" ht="14.4">
      <c r="F260" s="581"/>
      <c r="G260" s="578"/>
    </row>
    <row r="261" spans="6:7" ht="14.4">
      <c r="F261" s="579"/>
      <c r="G261" s="578"/>
    </row>
    <row r="262" spans="6:7" ht="14.4">
      <c r="F262" s="580"/>
      <c r="G262" s="578"/>
    </row>
    <row r="263" spans="6:7" ht="14.4">
      <c r="F263" s="581"/>
      <c r="G263" s="578"/>
    </row>
    <row r="264" spans="6:7" ht="14.4">
      <c r="F264" s="579"/>
      <c r="G264" s="578"/>
    </row>
    <row r="265" spans="6:7" ht="14.4">
      <c r="F265" s="580"/>
      <c r="G265" s="578"/>
    </row>
    <row r="266" spans="6:7" ht="14.4">
      <c r="F266" s="581"/>
      <c r="G266" s="578"/>
    </row>
    <row r="267" spans="6:7" ht="14.4">
      <c r="F267" s="579"/>
      <c r="G267" s="578"/>
    </row>
    <row r="268" spans="6:7" ht="14.4">
      <c r="F268" s="580"/>
      <c r="G268" s="578"/>
    </row>
    <row r="269" spans="6:7" ht="14.4">
      <c r="F269" s="581"/>
      <c r="G269" s="578"/>
    </row>
    <row r="270" spans="6:7" ht="14.4">
      <c r="F270" s="579"/>
      <c r="G270" s="578"/>
    </row>
    <row r="271" spans="6:7" ht="14.4">
      <c r="F271" s="580"/>
      <c r="G271" s="578"/>
    </row>
    <row r="272" spans="6:7" ht="14.4">
      <c r="F272" s="581"/>
      <c r="G272" s="578"/>
    </row>
    <row r="273" spans="6:7" ht="14.4">
      <c r="F273" s="580"/>
      <c r="G273" s="578"/>
    </row>
    <row r="274" spans="6:7" ht="14.4">
      <c r="F274" s="581"/>
      <c r="G274" s="578"/>
    </row>
    <row r="275" spans="6:7" ht="14.4">
      <c r="F275" s="580"/>
      <c r="G275" s="578"/>
    </row>
    <row r="276" spans="6:7" ht="14.4">
      <c r="F276" s="581"/>
      <c r="G276" s="578"/>
    </row>
    <row r="277" spans="6:7" ht="14.4">
      <c r="F277" s="580"/>
      <c r="G277" s="578"/>
    </row>
    <row r="278" spans="6:7" ht="14.4">
      <c r="F278" s="581"/>
      <c r="G278" s="578"/>
    </row>
    <row r="279" spans="6:7" ht="14.4">
      <c r="F279" s="580"/>
      <c r="G279" s="578"/>
    </row>
    <row r="280" spans="6:7" ht="14.4">
      <c r="F280" s="581"/>
      <c r="G280" s="578"/>
    </row>
    <row r="281" spans="6:7" ht="14.4">
      <c r="F281" s="579"/>
      <c r="G281" s="578"/>
    </row>
    <row r="282" spans="6:7" ht="14.4">
      <c r="F282" s="580"/>
      <c r="G282" s="578"/>
    </row>
    <row r="283" spans="6:7" ht="14.4">
      <c r="F283" s="581"/>
      <c r="G283" s="578"/>
    </row>
    <row r="284" spans="6:7" ht="14.4">
      <c r="F284" s="579"/>
      <c r="G284" s="578"/>
    </row>
    <row r="285" spans="6:7" ht="14.4">
      <c r="F285" s="580"/>
      <c r="G285" s="578"/>
    </row>
    <row r="286" spans="6:7" ht="14.4">
      <c r="F286" s="581"/>
      <c r="G286" s="578"/>
    </row>
    <row r="287" spans="6:7" ht="14.4">
      <c r="F287" s="579"/>
      <c r="G287" s="578"/>
    </row>
    <row r="288" spans="6:7" ht="14.4">
      <c r="F288" s="580"/>
      <c r="G288" s="578"/>
    </row>
    <row r="289" spans="6:7" ht="14.4">
      <c r="F289" s="581"/>
      <c r="G289" s="578"/>
    </row>
    <row r="290" spans="6:7" ht="14.4">
      <c r="F290" s="579"/>
      <c r="G290" s="578"/>
    </row>
    <row r="291" spans="6:7" ht="14.4">
      <c r="F291" s="580"/>
      <c r="G291" s="578"/>
    </row>
    <row r="292" spans="6:7" ht="14.4">
      <c r="F292" s="581"/>
      <c r="G292" s="578"/>
    </row>
    <row r="293" spans="6:7" ht="14.4">
      <c r="F293" s="579"/>
      <c r="G293" s="578"/>
    </row>
    <row r="294" spans="6:7" ht="14.4">
      <c r="F294" s="580"/>
      <c r="G294" s="578"/>
    </row>
    <row r="295" spans="6:7" ht="14.4">
      <c r="F295" s="581"/>
      <c r="G295" s="578"/>
    </row>
    <row r="296" spans="6:7" ht="14.4">
      <c r="F296" s="579"/>
      <c r="G296" s="578"/>
    </row>
    <row r="297" spans="6:7" ht="14.4">
      <c r="F297" s="580"/>
      <c r="G297" s="578"/>
    </row>
    <row r="298" spans="6:7" ht="14.4">
      <c r="F298" s="581"/>
      <c r="G298" s="578"/>
    </row>
    <row r="299" spans="6:7" ht="14.4">
      <c r="F299" s="579"/>
      <c r="G299" s="578"/>
    </row>
    <row r="300" spans="6:7" ht="14.4">
      <c r="F300" s="580"/>
      <c r="G300" s="578"/>
    </row>
    <row r="301" spans="6:7" ht="14.4">
      <c r="F301" s="581"/>
      <c r="G301" s="578"/>
    </row>
    <row r="302" spans="6:7" ht="14.4">
      <c r="F302" s="579"/>
      <c r="G302" s="578"/>
    </row>
    <row r="303" spans="6:7" ht="14.4">
      <c r="F303" s="580"/>
      <c r="G303" s="578"/>
    </row>
    <row r="304" spans="6:7" ht="14.4">
      <c r="F304" s="581"/>
      <c r="G304" s="578"/>
    </row>
    <row r="305" spans="6:7" ht="14.4">
      <c r="F305" s="579"/>
      <c r="G305" s="578"/>
    </row>
    <row r="306" spans="6:7" ht="14.4">
      <c r="F306" s="580"/>
      <c r="G306" s="578"/>
    </row>
    <row r="307" spans="6:7" ht="14.4">
      <c r="F307" s="581"/>
      <c r="G307" s="578"/>
    </row>
    <row r="308" spans="6:7" ht="14.4">
      <c r="F308" s="579"/>
      <c r="G308" s="578"/>
    </row>
    <row r="309" spans="6:7" ht="14.4">
      <c r="F309" s="580"/>
      <c r="G309" s="578"/>
    </row>
    <row r="310" spans="6:7" ht="14.4">
      <c r="F310" s="581"/>
      <c r="G310" s="578"/>
    </row>
    <row r="311" spans="6:7" ht="14.4">
      <c r="F311" s="579"/>
      <c r="G311" s="578"/>
    </row>
    <row r="312" spans="6:7" ht="14.4">
      <c r="F312" s="580"/>
      <c r="G312" s="578"/>
    </row>
    <row r="313" spans="6:7" ht="14.4">
      <c r="F313" s="581"/>
      <c r="G313" s="578"/>
    </row>
    <row r="314" spans="6:7" ht="14.4">
      <c r="F314" s="579"/>
      <c r="G314" s="578"/>
    </row>
    <row r="315" spans="6:7" ht="14.4">
      <c r="F315" s="580"/>
      <c r="G315" s="578"/>
    </row>
    <row r="316" spans="6:7" ht="14.4">
      <c r="F316" s="581"/>
      <c r="G316" s="578"/>
    </row>
    <row r="317" spans="6:7" ht="14.4">
      <c r="F317" s="579"/>
      <c r="G317" s="578"/>
    </row>
    <row r="318" spans="6:7" ht="14.4">
      <c r="F318" s="580"/>
      <c r="G318" s="578"/>
    </row>
    <row r="319" spans="6:7" ht="14.4">
      <c r="F319" s="581"/>
      <c r="G319" s="578"/>
    </row>
    <row r="320" spans="6:7" ht="14.4">
      <c r="F320" s="579"/>
      <c r="G320" s="578"/>
    </row>
    <row r="321" spans="6:7" ht="14.4">
      <c r="F321" s="580"/>
      <c r="G321" s="578"/>
    </row>
    <row r="322" spans="6:7" ht="14.4">
      <c r="F322" s="581"/>
      <c r="G322" s="578"/>
    </row>
    <row r="323" spans="6:7" ht="14.4">
      <c r="F323" s="579"/>
      <c r="G323" s="578"/>
    </row>
    <row r="324" spans="6:7" ht="14.4">
      <c r="F324" s="580"/>
      <c r="G324" s="578"/>
    </row>
    <row r="325" spans="6:7" ht="14.4">
      <c r="F325" s="581"/>
      <c r="G325" s="578"/>
    </row>
    <row r="326" spans="6:7" ht="14.4">
      <c r="F326" s="579"/>
      <c r="G326" s="578"/>
    </row>
    <row r="327" spans="6:7" ht="14.4">
      <c r="F327" s="580"/>
      <c r="G327" s="578"/>
    </row>
    <row r="328" spans="6:7" ht="14.4">
      <c r="F328" s="581"/>
      <c r="G328" s="578"/>
    </row>
    <row r="329" spans="6:7" ht="14.4">
      <c r="F329" s="579"/>
      <c r="G329" s="578"/>
    </row>
    <row r="330" spans="6:7" ht="14.4">
      <c r="F330" s="580"/>
      <c r="G330" s="578"/>
    </row>
    <row r="331" spans="6:7" ht="14.4">
      <c r="F331" s="581"/>
      <c r="G331" s="578"/>
    </row>
    <row r="332" spans="6:7" ht="14.4">
      <c r="F332" s="579"/>
      <c r="G332" s="578"/>
    </row>
    <row r="333" spans="6:7" ht="14.4">
      <c r="F333" s="580"/>
      <c r="G333" s="578"/>
    </row>
    <row r="334" spans="6:7" ht="14.4">
      <c r="F334" s="581"/>
      <c r="G334" s="578"/>
    </row>
    <row r="335" spans="6:7" ht="14.4">
      <c r="F335" s="579"/>
      <c r="G335" s="578"/>
    </row>
    <row r="336" spans="6:7" ht="14.4">
      <c r="F336" s="580"/>
      <c r="G336" s="578"/>
    </row>
    <row r="337" spans="6:7" ht="14.4">
      <c r="F337" s="581"/>
      <c r="G337" s="578"/>
    </row>
    <row r="338" spans="6:7" ht="14.4">
      <c r="F338" s="579"/>
      <c r="G338" s="578"/>
    </row>
    <row r="339" spans="6:7" ht="14.4">
      <c r="F339" s="580"/>
      <c r="G339" s="578"/>
    </row>
    <row r="340" spans="6:7" ht="14.4">
      <c r="F340" s="581"/>
      <c r="G340" s="578"/>
    </row>
    <row r="341" spans="6:7" ht="14.4">
      <c r="F341" s="579"/>
      <c r="G341" s="578"/>
    </row>
    <row r="342" spans="6:7" ht="14.4">
      <c r="F342" s="580"/>
      <c r="G342" s="578"/>
    </row>
    <row r="343" spans="6:7" ht="14.4">
      <c r="F343" s="581"/>
      <c r="G343" s="578"/>
    </row>
    <row r="344" spans="6:7" ht="14.4">
      <c r="F344" s="579"/>
      <c r="G344" s="578"/>
    </row>
    <row r="345" spans="6:7" ht="14.4">
      <c r="F345" s="580"/>
      <c r="G345" s="578"/>
    </row>
    <row r="346" spans="6:7" ht="14.4">
      <c r="F346" s="581"/>
      <c r="G346" s="578"/>
    </row>
    <row r="347" spans="6:7" ht="14.4">
      <c r="F347" s="580"/>
      <c r="G347" s="578"/>
    </row>
    <row r="348" spans="6:7" ht="14.4">
      <c r="F348" s="581"/>
      <c r="G348" s="578"/>
    </row>
    <row r="349" spans="6:7" ht="14.4">
      <c r="F349" s="580"/>
      <c r="G349" s="578"/>
    </row>
    <row r="350" spans="6:7" ht="14.4">
      <c r="F350" s="581"/>
      <c r="G350" s="578"/>
    </row>
    <row r="351" spans="6:7" ht="14.4">
      <c r="F351" s="580"/>
      <c r="G351" s="578"/>
    </row>
    <row r="352" spans="6:7" ht="14.4">
      <c r="F352" s="581"/>
      <c r="G352" s="578"/>
    </row>
    <row r="353" spans="6:7" ht="14.4">
      <c r="F353" s="579"/>
      <c r="G353" s="578"/>
    </row>
  </sheetData>
  <sortState xmlns:xlrd2="http://schemas.microsoft.com/office/spreadsheetml/2017/richdata2" ref="F46:G137">
    <sortCondition descending="1" ref="G46:G137"/>
  </sortState>
  <mergeCells count="3">
    <mergeCell ref="A2:K2"/>
    <mergeCell ref="A3:K3"/>
    <mergeCell ref="A38:M38"/>
  </mergeCells>
  <phoneticPr fontId="18" type="noConversion"/>
  <conditionalFormatting sqref="A5:M35">
    <cfRule type="cellIs" dxfId="12" priority="2" operator="equal">
      <formula>0</formula>
    </cfRule>
  </conditionalFormatting>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B2992-F81C-416D-9DBC-BDF16B223A19}">
  <dimension ref="A1:P40"/>
  <sheetViews>
    <sheetView showGridLines="0" zoomScaleNormal="100" workbookViewId="0"/>
  </sheetViews>
  <sheetFormatPr defaultColWidth="9.33203125" defaultRowHeight="13.2"/>
  <cols>
    <col min="1" max="1" width="30.6640625" customWidth="1"/>
    <col min="2" max="15" width="8.6640625" customWidth="1"/>
    <col min="16" max="16" width="7" bestFit="1" customWidth="1"/>
  </cols>
  <sheetData>
    <row r="1" spans="1:16" s="42" customFormat="1">
      <c r="A1" s="36" t="s">
        <v>1385</v>
      </c>
      <c r="B1" s="83"/>
      <c r="C1" s="83"/>
      <c r="D1" s="84"/>
      <c r="E1" s="84"/>
      <c r="F1" s="562"/>
      <c r="G1" s="84"/>
      <c r="H1" s="36"/>
      <c r="I1" s="34"/>
      <c r="J1" s="241"/>
      <c r="K1" s="241"/>
    </row>
    <row r="2" spans="1:16" s="42" customFormat="1">
      <c r="A2" s="881" t="s">
        <v>1370</v>
      </c>
      <c r="B2" s="856"/>
      <c r="C2" s="856"/>
      <c r="D2" s="856"/>
      <c r="E2" s="856"/>
      <c r="F2" s="856"/>
      <c r="G2" s="856"/>
      <c r="H2" s="856"/>
      <c r="I2" s="856"/>
      <c r="J2" s="856"/>
      <c r="K2" s="856"/>
      <c r="L2" s="54"/>
      <c r="M2"/>
      <c r="N2"/>
      <c r="O2"/>
      <c r="P2"/>
    </row>
    <row r="3" spans="1:16" s="42" customFormat="1">
      <c r="A3" s="898" t="s">
        <v>1371</v>
      </c>
      <c r="B3" s="900"/>
      <c r="C3" s="900"/>
      <c r="D3" s="900"/>
      <c r="E3" s="900"/>
      <c r="F3" s="900"/>
      <c r="G3" s="900"/>
      <c r="H3" s="900"/>
      <c r="I3" s="900"/>
      <c r="J3" s="900"/>
      <c r="K3" s="900"/>
      <c r="M3"/>
      <c r="N3"/>
    </row>
    <row r="4" spans="1:16" s="42" customFormat="1" ht="10.199999999999999"/>
    <row r="5" spans="1:16" s="42" customFormat="1" ht="10.199999999999999">
      <c r="A5" s="589" t="s">
        <v>185</v>
      </c>
      <c r="B5" s="590" t="s">
        <v>101</v>
      </c>
      <c r="C5" s="591"/>
      <c r="D5" s="591"/>
      <c r="E5" s="591"/>
      <c r="F5" s="591"/>
      <c r="G5" s="591"/>
      <c r="H5" s="590" t="s">
        <v>1197</v>
      </c>
      <c r="I5" s="591"/>
      <c r="J5" s="591"/>
      <c r="K5" s="591"/>
      <c r="L5" s="590" t="s">
        <v>1198</v>
      </c>
      <c r="M5" s="591"/>
      <c r="N5" s="591"/>
      <c r="O5" s="592"/>
    </row>
    <row r="6" spans="1:16" s="42" customFormat="1" ht="10.199999999999999">
      <c r="A6" s="593"/>
      <c r="B6" s="594" t="s">
        <v>96</v>
      </c>
      <c r="C6" s="596"/>
      <c r="D6" s="595" t="s">
        <v>1200</v>
      </c>
      <c r="E6" s="596"/>
      <c r="F6" s="594" t="s">
        <v>1201</v>
      </c>
      <c r="G6" s="596"/>
      <c r="H6" s="595" t="s">
        <v>1200</v>
      </c>
      <c r="I6" s="595"/>
      <c r="J6" s="594" t="s">
        <v>1201</v>
      </c>
      <c r="K6" s="596"/>
      <c r="L6" s="595" t="s">
        <v>1200</v>
      </c>
      <c r="M6" s="596"/>
      <c r="N6" s="594" t="s">
        <v>1201</v>
      </c>
      <c r="O6" s="596"/>
    </row>
    <row r="7" spans="1:16" s="42" customFormat="1" ht="10.199999999999999">
      <c r="A7" s="593"/>
      <c r="B7" s="597"/>
      <c r="C7" s="613"/>
      <c r="D7" s="598"/>
      <c r="E7" s="613"/>
      <c r="F7" s="600"/>
      <c r="G7" s="613"/>
      <c r="H7" s="598"/>
      <c r="I7" s="599"/>
      <c r="J7" s="600"/>
      <c r="K7" s="613"/>
      <c r="L7" s="598"/>
      <c r="M7" s="613"/>
      <c r="N7" s="600"/>
      <c r="O7" s="613"/>
    </row>
    <row r="8" spans="1:16">
      <c r="A8" s="601"/>
      <c r="B8" s="602">
        <v>2022</v>
      </c>
      <c r="C8" s="614">
        <v>2021</v>
      </c>
      <c r="D8" s="602">
        <v>2022</v>
      </c>
      <c r="E8" s="614">
        <v>2021</v>
      </c>
      <c r="F8" s="602">
        <v>2022</v>
      </c>
      <c r="G8" s="614">
        <v>2021</v>
      </c>
      <c r="H8" s="602">
        <v>2022</v>
      </c>
      <c r="I8" s="614">
        <v>2021</v>
      </c>
      <c r="J8" s="602">
        <v>2022</v>
      </c>
      <c r="K8" s="614">
        <v>2021</v>
      </c>
      <c r="L8" s="602">
        <v>2022</v>
      </c>
      <c r="M8" s="614">
        <v>2021</v>
      </c>
      <c r="N8" s="602">
        <v>2022</v>
      </c>
      <c r="O8" s="614">
        <v>2021</v>
      </c>
    </row>
    <row r="9" spans="1:16" ht="11.25" customHeight="1">
      <c r="A9" s="593" t="s">
        <v>302</v>
      </c>
      <c r="B9" s="605">
        <v>4139.4960000000001</v>
      </c>
      <c r="C9" s="604">
        <v>4280.5469999999996</v>
      </c>
      <c r="D9" s="101">
        <v>2709.4839999999999</v>
      </c>
      <c r="E9" s="603">
        <v>2355.527</v>
      </c>
      <c r="F9" s="605">
        <v>1430.0119999999999</v>
      </c>
      <c r="G9" s="604">
        <v>1925.02</v>
      </c>
      <c r="H9" s="101">
        <v>1881.58</v>
      </c>
      <c r="I9" s="604">
        <v>1487.864</v>
      </c>
      <c r="J9" s="101">
        <v>1184.126</v>
      </c>
      <c r="K9" s="604">
        <v>1589.2739999999999</v>
      </c>
      <c r="L9" s="101">
        <v>827.904</v>
      </c>
      <c r="M9" s="604">
        <v>867.66300000000001</v>
      </c>
      <c r="N9" s="101">
        <v>245.886</v>
      </c>
      <c r="O9" s="604">
        <v>335.74599999999998</v>
      </c>
      <c r="P9" t="s">
        <v>186</v>
      </c>
    </row>
    <row r="10" spans="1:16" ht="11.25" customHeight="1">
      <c r="A10" s="593" t="s">
        <v>98</v>
      </c>
      <c r="B10" s="605">
        <v>39956.065999999999</v>
      </c>
      <c r="C10" s="604">
        <v>36836.06</v>
      </c>
      <c r="D10" s="101">
        <v>21382.276000000002</v>
      </c>
      <c r="E10" s="603">
        <v>18358.365000000002</v>
      </c>
      <c r="F10" s="605">
        <v>18573.79</v>
      </c>
      <c r="G10" s="604">
        <v>18477.695</v>
      </c>
      <c r="H10" s="101">
        <v>20620.775000000001</v>
      </c>
      <c r="I10" s="604">
        <v>17683.115000000002</v>
      </c>
      <c r="J10" s="101">
        <v>16561.181</v>
      </c>
      <c r="K10" s="604">
        <v>17012.291000000001</v>
      </c>
      <c r="L10" s="101">
        <v>761.50099999999998</v>
      </c>
      <c r="M10" s="604">
        <v>675.25</v>
      </c>
      <c r="N10" s="101">
        <v>2012.6089999999999</v>
      </c>
      <c r="O10" s="604">
        <v>1465.404</v>
      </c>
      <c r="P10" t="s">
        <v>186</v>
      </c>
    </row>
    <row r="11" spans="1:16" ht="11.25" customHeight="1">
      <c r="A11" s="593" t="s">
        <v>1440</v>
      </c>
      <c r="B11" s="605">
        <v>3916.5819999999999</v>
      </c>
      <c r="C11" s="604">
        <v>3851.3409999999999</v>
      </c>
      <c r="D11" s="101">
        <v>2067.6559999999999</v>
      </c>
      <c r="E11" s="603">
        <v>1929.5229999999999</v>
      </c>
      <c r="F11" s="605">
        <v>1848.9259999999999</v>
      </c>
      <c r="G11" s="604">
        <v>1921.818</v>
      </c>
      <c r="H11" s="101">
        <v>1877.85</v>
      </c>
      <c r="I11" s="604">
        <v>1758.6469999999999</v>
      </c>
      <c r="J11" s="101">
        <v>1780.963</v>
      </c>
      <c r="K11" s="604">
        <v>1827.2270000000001</v>
      </c>
      <c r="L11" s="101">
        <v>189.80600000000001</v>
      </c>
      <c r="M11" s="604">
        <v>170.876</v>
      </c>
      <c r="N11" s="101">
        <v>67.962999999999994</v>
      </c>
      <c r="O11" s="604">
        <v>94.590999999999994</v>
      </c>
      <c r="P11" t="s">
        <v>186</v>
      </c>
    </row>
    <row r="12" spans="1:16" ht="11.25" customHeight="1">
      <c r="A12" s="593" t="s">
        <v>1034</v>
      </c>
      <c r="B12" s="605">
        <v>793.94899999999996</v>
      </c>
      <c r="C12" s="604">
        <v>631.80899999999997</v>
      </c>
      <c r="D12" s="101">
        <v>225.49600000000001</v>
      </c>
      <c r="E12" s="603">
        <v>255.83199999999999</v>
      </c>
      <c r="F12" s="605">
        <v>568.45299999999997</v>
      </c>
      <c r="G12" s="604">
        <v>375.97699999999998</v>
      </c>
      <c r="H12" s="101">
        <v>221.29599999999999</v>
      </c>
      <c r="I12" s="604">
        <v>237.934</v>
      </c>
      <c r="J12" s="101">
        <v>446.81400000000002</v>
      </c>
      <c r="K12" s="604">
        <v>228.26400000000001</v>
      </c>
      <c r="L12" s="101">
        <v>4.2</v>
      </c>
      <c r="M12" s="604">
        <v>17.898</v>
      </c>
      <c r="N12" s="101">
        <v>121.639</v>
      </c>
      <c r="O12" s="604">
        <v>147.71299999999999</v>
      </c>
      <c r="P12" t="s">
        <v>186</v>
      </c>
    </row>
    <row r="13" spans="1:16" ht="11.25" customHeight="1">
      <c r="A13" s="593" t="s">
        <v>474</v>
      </c>
      <c r="B13" s="605">
        <v>9065.2369999999992</v>
      </c>
      <c r="C13" s="604">
        <v>8973.94</v>
      </c>
      <c r="D13" s="101">
        <v>5022.6189999999997</v>
      </c>
      <c r="E13" s="603">
        <v>4945.26</v>
      </c>
      <c r="F13" s="605">
        <v>4042.6179999999999</v>
      </c>
      <c r="G13" s="604">
        <v>4028.68</v>
      </c>
      <c r="H13" s="101">
        <v>4713.8890000000001</v>
      </c>
      <c r="I13" s="604">
        <v>4623.7830000000004</v>
      </c>
      <c r="J13" s="101">
        <v>3643.9569999999999</v>
      </c>
      <c r="K13" s="604">
        <v>3714.674</v>
      </c>
      <c r="L13" s="101">
        <v>308.73</v>
      </c>
      <c r="M13" s="604">
        <v>321.47699999999998</v>
      </c>
      <c r="N13" s="101">
        <v>398.661</v>
      </c>
      <c r="O13" s="604">
        <v>314.00599999999997</v>
      </c>
      <c r="P13" t="s">
        <v>186</v>
      </c>
    </row>
    <row r="14" spans="1:16" ht="11.25" customHeight="1">
      <c r="A14" s="593" t="s">
        <v>796</v>
      </c>
      <c r="B14" s="605">
        <v>1907.943</v>
      </c>
      <c r="C14" s="604">
        <v>1844.98</v>
      </c>
      <c r="D14" s="101">
        <v>956.23199999999997</v>
      </c>
      <c r="E14" s="603">
        <v>971.05600000000004</v>
      </c>
      <c r="F14" s="605">
        <v>951.71100000000001</v>
      </c>
      <c r="G14" s="604">
        <v>873.92399999999998</v>
      </c>
      <c r="H14" s="101">
        <v>939.67499999999995</v>
      </c>
      <c r="I14" s="604">
        <v>905.19799999999998</v>
      </c>
      <c r="J14" s="101">
        <v>875.30899999999997</v>
      </c>
      <c r="K14" s="604">
        <v>802.91899999999998</v>
      </c>
      <c r="L14" s="101">
        <v>16.556999999999999</v>
      </c>
      <c r="M14" s="604">
        <v>65.858000000000004</v>
      </c>
      <c r="N14" s="101">
        <v>76.402000000000001</v>
      </c>
      <c r="O14" s="604">
        <v>71.004999999999995</v>
      </c>
      <c r="P14" t="s">
        <v>186</v>
      </c>
    </row>
    <row r="15" spans="1:16" ht="11.25" customHeight="1">
      <c r="A15" s="593" t="s">
        <v>880</v>
      </c>
      <c r="B15" s="605">
        <v>808.01499999999999</v>
      </c>
      <c r="C15" s="604">
        <v>879.96600000000001</v>
      </c>
      <c r="D15" s="101">
        <v>466.79700000000003</v>
      </c>
      <c r="E15" s="603">
        <v>528.18100000000004</v>
      </c>
      <c r="F15" s="605">
        <v>341.21800000000002</v>
      </c>
      <c r="G15" s="604">
        <v>351.78500000000003</v>
      </c>
      <c r="H15" s="101">
        <v>319.17200000000003</v>
      </c>
      <c r="I15" s="604">
        <v>373.16500000000002</v>
      </c>
      <c r="J15" s="101">
        <v>288.34899999999999</v>
      </c>
      <c r="K15" s="604">
        <v>284.30599999999998</v>
      </c>
      <c r="L15" s="101">
        <v>147.625</v>
      </c>
      <c r="M15" s="604">
        <v>155.01599999999999</v>
      </c>
      <c r="N15" s="101">
        <v>52.869</v>
      </c>
      <c r="O15" s="604">
        <v>67.478999999999999</v>
      </c>
      <c r="P15" t="s">
        <v>186</v>
      </c>
    </row>
    <row r="16" spans="1:16" ht="11.25" customHeight="1">
      <c r="A16" s="593" t="s">
        <v>906</v>
      </c>
      <c r="B16" s="605">
        <v>4941.3670000000002</v>
      </c>
      <c r="C16" s="604">
        <v>5049.9009999999998</v>
      </c>
      <c r="D16" s="101">
        <v>2769.585</v>
      </c>
      <c r="E16" s="603">
        <v>3076.0749999999998</v>
      </c>
      <c r="F16" s="605">
        <v>2171.7820000000002</v>
      </c>
      <c r="G16" s="604">
        <v>1973.826</v>
      </c>
      <c r="H16" s="101">
        <v>2480.576</v>
      </c>
      <c r="I16" s="604">
        <v>2577.2939999999999</v>
      </c>
      <c r="J16" s="101">
        <v>2093.83</v>
      </c>
      <c r="K16" s="604">
        <v>1884.8109999999999</v>
      </c>
      <c r="L16" s="101">
        <v>289.00900000000001</v>
      </c>
      <c r="M16" s="604">
        <v>498.78100000000001</v>
      </c>
      <c r="N16" s="101">
        <v>77.951999999999998</v>
      </c>
      <c r="O16" s="604">
        <v>89.015000000000001</v>
      </c>
      <c r="P16" t="s">
        <v>186</v>
      </c>
    </row>
    <row r="17" spans="1:16" ht="11.25" customHeight="1">
      <c r="A17" s="593" t="s">
        <v>857</v>
      </c>
      <c r="B17" s="605">
        <v>974.13800000000003</v>
      </c>
      <c r="C17" s="604">
        <v>1000.399</v>
      </c>
      <c r="D17" s="101">
        <v>721.94</v>
      </c>
      <c r="E17" s="603">
        <v>729.702</v>
      </c>
      <c r="F17" s="605">
        <v>252.19800000000001</v>
      </c>
      <c r="G17" s="604">
        <v>270.697</v>
      </c>
      <c r="H17" s="101">
        <v>466.59800000000001</v>
      </c>
      <c r="I17" s="604">
        <v>448.99400000000003</v>
      </c>
      <c r="J17" s="101">
        <v>210.41499999999999</v>
      </c>
      <c r="K17" s="604">
        <v>218.08600000000001</v>
      </c>
      <c r="L17" s="101">
        <v>255.34200000000001</v>
      </c>
      <c r="M17" s="604">
        <v>280.70800000000003</v>
      </c>
      <c r="N17" s="101">
        <v>41.783000000000001</v>
      </c>
      <c r="O17" s="604">
        <v>52.610999999999997</v>
      </c>
      <c r="P17" t="s">
        <v>186</v>
      </c>
    </row>
    <row r="18" spans="1:16" ht="11.25" customHeight="1">
      <c r="A18" s="593" t="s">
        <v>786</v>
      </c>
      <c r="B18" s="605">
        <v>7873.0959999999995</v>
      </c>
      <c r="C18" s="604">
        <v>7625.8029999999999</v>
      </c>
      <c r="D18" s="101">
        <v>2363.1060000000002</v>
      </c>
      <c r="E18" s="603">
        <v>2321.2489999999998</v>
      </c>
      <c r="F18" s="605">
        <v>5509.99</v>
      </c>
      <c r="G18" s="604">
        <v>5304.5540000000001</v>
      </c>
      <c r="H18" s="101">
        <v>1733.3979999999999</v>
      </c>
      <c r="I18" s="604">
        <v>1736.4480000000001</v>
      </c>
      <c r="J18" s="101">
        <v>3857.8589999999999</v>
      </c>
      <c r="K18" s="604">
        <v>3485.7779999999998</v>
      </c>
      <c r="L18" s="101">
        <v>629.70799999999997</v>
      </c>
      <c r="M18" s="604">
        <v>584.80100000000004</v>
      </c>
      <c r="N18" s="101">
        <v>1652.1310000000001</v>
      </c>
      <c r="O18" s="604">
        <v>1818.7760000000001</v>
      </c>
      <c r="P18" t="s">
        <v>186</v>
      </c>
    </row>
    <row r="19" spans="1:16" ht="11.25" customHeight="1">
      <c r="A19" s="593" t="s">
        <v>921</v>
      </c>
      <c r="B19" s="605">
        <v>6850.4880000000003</v>
      </c>
      <c r="C19" s="604">
        <v>7332.7879999999996</v>
      </c>
      <c r="D19" s="101">
        <v>4378.5110000000004</v>
      </c>
      <c r="E19" s="603">
        <v>4390.1409999999996</v>
      </c>
      <c r="F19" s="605">
        <v>2471.9769999999999</v>
      </c>
      <c r="G19" s="604">
        <v>2942.6469999999999</v>
      </c>
      <c r="H19" s="101">
        <v>3284.5390000000002</v>
      </c>
      <c r="I19" s="604">
        <v>3384.6439999999998</v>
      </c>
      <c r="J19" s="101">
        <v>2392.3420000000001</v>
      </c>
      <c r="K19" s="604">
        <v>2856.3220000000001</v>
      </c>
      <c r="L19" s="101">
        <v>1093.972</v>
      </c>
      <c r="M19" s="604">
        <v>1005.497</v>
      </c>
      <c r="N19" s="101">
        <v>79.635000000000005</v>
      </c>
      <c r="O19" s="604">
        <v>86.325000000000003</v>
      </c>
      <c r="P19" t="s">
        <v>186</v>
      </c>
    </row>
    <row r="20" spans="1:16" ht="11.25" customHeight="1">
      <c r="A20" s="593" t="s">
        <v>1412</v>
      </c>
      <c r="B20" s="605">
        <v>980.851</v>
      </c>
      <c r="C20" s="604">
        <v>788.197</v>
      </c>
      <c r="D20" s="101">
        <v>473.964</v>
      </c>
      <c r="E20" s="603">
        <v>213.06899999999999</v>
      </c>
      <c r="F20" s="605">
        <v>506.887</v>
      </c>
      <c r="G20" s="604">
        <v>575.12800000000004</v>
      </c>
      <c r="H20" s="101">
        <v>405.34699999999998</v>
      </c>
      <c r="I20" s="604">
        <v>181.977</v>
      </c>
      <c r="J20" s="101">
        <v>506.887</v>
      </c>
      <c r="K20" s="604">
        <v>571.34400000000005</v>
      </c>
      <c r="L20" s="101">
        <v>68.617000000000004</v>
      </c>
      <c r="M20" s="604">
        <v>31.091999999999999</v>
      </c>
      <c r="N20" s="101" t="s">
        <v>414</v>
      </c>
      <c r="O20" s="604">
        <v>3.7839999999999998</v>
      </c>
      <c r="P20" t="s">
        <v>186</v>
      </c>
    </row>
    <row r="21" spans="1:16" ht="11.25" customHeight="1">
      <c r="A21" s="593" t="s">
        <v>884</v>
      </c>
      <c r="B21" s="605">
        <v>3731.471</v>
      </c>
      <c r="C21" s="604">
        <v>3685.75</v>
      </c>
      <c r="D21" s="101">
        <v>2151.857</v>
      </c>
      <c r="E21" s="603">
        <v>2106.5700000000002</v>
      </c>
      <c r="F21" s="605">
        <v>1579.614</v>
      </c>
      <c r="G21" s="604">
        <v>1579.18</v>
      </c>
      <c r="H21" s="101">
        <v>1357.8140000000001</v>
      </c>
      <c r="I21" s="604">
        <v>1440.002</v>
      </c>
      <c r="J21" s="101">
        <v>1342.8789999999999</v>
      </c>
      <c r="K21" s="604">
        <v>1447.8219999999999</v>
      </c>
      <c r="L21" s="101">
        <v>794.04300000000001</v>
      </c>
      <c r="M21" s="604">
        <v>666.56799999999998</v>
      </c>
      <c r="N21" s="101">
        <v>236.73500000000001</v>
      </c>
      <c r="O21" s="604">
        <v>131.358</v>
      </c>
      <c r="P21" t="s">
        <v>186</v>
      </c>
    </row>
    <row r="22" spans="1:16" ht="11.25" customHeight="1">
      <c r="A22" s="593" t="s">
        <v>886</v>
      </c>
      <c r="B22" s="605">
        <v>1011.878</v>
      </c>
      <c r="C22" s="604">
        <v>937.48199999999997</v>
      </c>
      <c r="D22" s="101">
        <v>330.46699999999998</v>
      </c>
      <c r="E22" s="603">
        <v>298.78399999999999</v>
      </c>
      <c r="F22" s="605">
        <v>681.41099999999994</v>
      </c>
      <c r="G22" s="604">
        <v>638.69799999999998</v>
      </c>
      <c r="H22" s="101">
        <v>111.807</v>
      </c>
      <c r="I22" s="604">
        <v>76.825999999999993</v>
      </c>
      <c r="J22" s="101">
        <v>428.34100000000001</v>
      </c>
      <c r="K22" s="604">
        <v>327.11700000000002</v>
      </c>
      <c r="L22" s="101">
        <v>218.66</v>
      </c>
      <c r="M22" s="604">
        <v>221.958</v>
      </c>
      <c r="N22" s="101">
        <v>253.07</v>
      </c>
      <c r="O22" s="604">
        <v>311.58100000000002</v>
      </c>
      <c r="P22" t="s">
        <v>186</v>
      </c>
    </row>
    <row r="23" spans="1:16" ht="11.25" customHeight="1">
      <c r="A23" s="593" t="s">
        <v>888</v>
      </c>
      <c r="B23" s="605">
        <v>4955.6949999999997</v>
      </c>
      <c r="C23" s="604">
        <v>4648.8059999999996</v>
      </c>
      <c r="D23" s="101">
        <v>3903.8359999999998</v>
      </c>
      <c r="E23" s="603">
        <v>3517.8249999999998</v>
      </c>
      <c r="F23" s="605">
        <v>1051.8589999999999</v>
      </c>
      <c r="G23" s="604">
        <v>1130.981</v>
      </c>
      <c r="H23" s="101">
        <v>2418.4989999999998</v>
      </c>
      <c r="I23" s="604">
        <v>2208.069</v>
      </c>
      <c r="J23" s="101">
        <v>829.07</v>
      </c>
      <c r="K23" s="604">
        <v>889.21400000000006</v>
      </c>
      <c r="L23" s="101">
        <v>1485.337</v>
      </c>
      <c r="M23" s="604">
        <v>1309.7560000000001</v>
      </c>
      <c r="N23" s="101">
        <v>222.78899999999999</v>
      </c>
      <c r="O23" s="604">
        <v>241.767</v>
      </c>
      <c r="P23" t="s">
        <v>186</v>
      </c>
    </row>
    <row r="24" spans="1:16" ht="11.25" customHeight="1">
      <c r="A24" s="593" t="s">
        <v>788</v>
      </c>
      <c r="B24" s="605">
        <v>1548.827</v>
      </c>
      <c r="C24" s="604">
        <v>1632.54</v>
      </c>
      <c r="D24" s="101">
        <v>780.00800000000004</v>
      </c>
      <c r="E24" s="603">
        <v>798.89</v>
      </c>
      <c r="F24" s="605">
        <v>768.81899999999996</v>
      </c>
      <c r="G24" s="604">
        <v>833.65</v>
      </c>
      <c r="H24" s="101">
        <v>534.154</v>
      </c>
      <c r="I24" s="604">
        <v>462.02100000000002</v>
      </c>
      <c r="J24" s="101">
        <v>666.11900000000003</v>
      </c>
      <c r="K24" s="604">
        <v>677.30100000000004</v>
      </c>
      <c r="L24" s="101">
        <v>245.85400000000001</v>
      </c>
      <c r="M24" s="604">
        <v>336.86900000000003</v>
      </c>
      <c r="N24" s="101">
        <v>102.7</v>
      </c>
      <c r="O24" s="604">
        <v>156.34899999999999</v>
      </c>
      <c r="P24" t="s">
        <v>186</v>
      </c>
    </row>
    <row r="25" spans="1:16" ht="11.25" customHeight="1">
      <c r="A25" s="593" t="s">
        <v>790</v>
      </c>
      <c r="B25" s="605">
        <v>1727.626</v>
      </c>
      <c r="C25" s="604">
        <v>1766.1610000000001</v>
      </c>
      <c r="D25" s="101">
        <v>855.79</v>
      </c>
      <c r="E25" s="603">
        <v>860.24900000000002</v>
      </c>
      <c r="F25" s="605">
        <v>871.83600000000001</v>
      </c>
      <c r="G25" s="604">
        <v>905.91200000000003</v>
      </c>
      <c r="H25" s="101">
        <v>639.78300000000002</v>
      </c>
      <c r="I25" s="604">
        <v>641.255</v>
      </c>
      <c r="J25" s="101">
        <v>678.154</v>
      </c>
      <c r="K25" s="604">
        <v>697.00099999999998</v>
      </c>
      <c r="L25" s="101">
        <v>216.00700000000001</v>
      </c>
      <c r="M25" s="604">
        <v>218.994</v>
      </c>
      <c r="N25" s="101">
        <v>193.68199999999999</v>
      </c>
      <c r="O25" s="604">
        <v>208.911</v>
      </c>
      <c r="P25" t="s">
        <v>186</v>
      </c>
    </row>
    <row r="26" spans="1:16" ht="11.25" customHeight="1">
      <c r="A26" s="593" t="s">
        <v>104</v>
      </c>
      <c r="B26" s="605">
        <v>8692.902</v>
      </c>
      <c r="C26" s="604">
        <v>8894.009</v>
      </c>
      <c r="D26" s="101">
        <v>5425.942</v>
      </c>
      <c r="E26" s="603">
        <v>5412.8379999999997</v>
      </c>
      <c r="F26" s="605">
        <v>3266.96</v>
      </c>
      <c r="G26" s="604">
        <v>3481.1709999999998</v>
      </c>
      <c r="H26" s="101">
        <v>4239.6099999999997</v>
      </c>
      <c r="I26" s="604">
        <v>4218.0640000000003</v>
      </c>
      <c r="J26" s="101">
        <v>2936.2539999999999</v>
      </c>
      <c r="K26" s="604">
        <v>3136.8629999999998</v>
      </c>
      <c r="L26" s="101">
        <v>1186.3320000000001</v>
      </c>
      <c r="M26" s="604">
        <v>1194.7739999999999</v>
      </c>
      <c r="N26" s="101">
        <v>330.70600000000002</v>
      </c>
      <c r="O26" s="604">
        <v>344.30799999999999</v>
      </c>
      <c r="P26" t="s">
        <v>186</v>
      </c>
    </row>
    <row r="27" spans="1:16" ht="11.25" customHeight="1">
      <c r="A27" s="593" t="s">
        <v>894</v>
      </c>
      <c r="B27" s="605">
        <v>1325.116</v>
      </c>
      <c r="C27" s="604">
        <v>1146.8040000000001</v>
      </c>
      <c r="D27" s="101">
        <v>20.071000000000002</v>
      </c>
      <c r="E27" s="603">
        <v>22.4</v>
      </c>
      <c r="F27" s="605">
        <v>1305.0450000000001</v>
      </c>
      <c r="G27" s="604">
        <v>1124.404</v>
      </c>
      <c r="H27" s="101">
        <v>8.9060000000000006</v>
      </c>
      <c r="I27" s="604">
        <v>15.974</v>
      </c>
      <c r="J27" s="101">
        <v>612.55899999999997</v>
      </c>
      <c r="K27" s="604">
        <v>813.995</v>
      </c>
      <c r="L27" s="101">
        <v>11.164999999999999</v>
      </c>
      <c r="M27" s="604">
        <v>6.4260000000000002</v>
      </c>
      <c r="N27" s="101">
        <v>692.48599999999999</v>
      </c>
      <c r="O27" s="604">
        <v>310.40899999999999</v>
      </c>
      <c r="P27" t="s">
        <v>186</v>
      </c>
    </row>
    <row r="28" spans="1:16" ht="11.25" customHeight="1">
      <c r="A28" s="593" t="s">
        <v>808</v>
      </c>
      <c r="B28" s="605">
        <v>1449.788</v>
      </c>
      <c r="C28" s="604">
        <v>1733.2840000000001</v>
      </c>
      <c r="D28" s="101">
        <v>603.53700000000003</v>
      </c>
      <c r="E28" s="603">
        <v>643.26800000000003</v>
      </c>
      <c r="F28" s="605">
        <v>846.25099999999998</v>
      </c>
      <c r="G28" s="604">
        <v>1090.0160000000001</v>
      </c>
      <c r="H28" s="101">
        <v>459.93</v>
      </c>
      <c r="I28" s="604">
        <v>458.73200000000003</v>
      </c>
      <c r="J28" s="101">
        <v>727.67200000000003</v>
      </c>
      <c r="K28" s="604">
        <v>931.17</v>
      </c>
      <c r="L28" s="101">
        <v>143.607</v>
      </c>
      <c r="M28" s="604">
        <v>184.536</v>
      </c>
      <c r="N28" s="101">
        <v>118.57899999999999</v>
      </c>
      <c r="O28" s="604">
        <v>158.846</v>
      </c>
      <c r="P28" t="s">
        <v>186</v>
      </c>
    </row>
    <row r="29" spans="1:16" ht="11.25" customHeight="1">
      <c r="A29" s="593" t="s">
        <v>476</v>
      </c>
      <c r="B29" s="605">
        <v>13238.352999999999</v>
      </c>
      <c r="C29" s="604">
        <v>13647.945</v>
      </c>
      <c r="D29" s="101">
        <v>6643.3029999999999</v>
      </c>
      <c r="E29" s="603">
        <v>6975.1350000000002</v>
      </c>
      <c r="F29" s="605">
        <v>6595.05</v>
      </c>
      <c r="G29" s="604">
        <v>6672.81</v>
      </c>
      <c r="H29" s="101">
        <v>6643.3029999999999</v>
      </c>
      <c r="I29" s="604">
        <v>6971.3109999999997</v>
      </c>
      <c r="J29" s="101">
        <v>6595.05</v>
      </c>
      <c r="K29" s="604">
        <v>6668.0829999999996</v>
      </c>
      <c r="L29" s="101" t="s">
        <v>414</v>
      </c>
      <c r="M29" s="604">
        <v>3.8239999999999998</v>
      </c>
      <c r="N29" s="101" t="s">
        <v>414</v>
      </c>
      <c r="O29" s="604">
        <v>4.7270000000000003</v>
      </c>
      <c r="P29" t="s">
        <v>186</v>
      </c>
    </row>
    <row r="30" spans="1:16" ht="11.25" customHeight="1">
      <c r="A30" s="593" t="s">
        <v>965</v>
      </c>
      <c r="B30" s="605">
        <v>1390.557</v>
      </c>
      <c r="C30" s="604">
        <v>1001.691</v>
      </c>
      <c r="D30" s="101">
        <v>896.58900000000006</v>
      </c>
      <c r="E30" s="603">
        <v>665.49</v>
      </c>
      <c r="F30" s="605">
        <v>493.96800000000002</v>
      </c>
      <c r="G30" s="604">
        <v>336.20100000000002</v>
      </c>
      <c r="H30" s="101">
        <v>854.31200000000001</v>
      </c>
      <c r="I30" s="604">
        <v>665.49</v>
      </c>
      <c r="J30" s="101">
        <v>475.47</v>
      </c>
      <c r="K30" s="604">
        <v>334.45699999999999</v>
      </c>
      <c r="L30" s="101">
        <v>42.277000000000001</v>
      </c>
      <c r="M30" s="604" t="s">
        <v>414</v>
      </c>
      <c r="N30" s="101">
        <v>18.498000000000001</v>
      </c>
      <c r="O30" s="604">
        <v>1.744</v>
      </c>
      <c r="P30" t="s">
        <v>186</v>
      </c>
    </row>
    <row r="31" spans="1:16" ht="11.25" customHeight="1">
      <c r="A31" s="593" t="s">
        <v>816</v>
      </c>
      <c r="B31" s="605">
        <v>1914.0450000000001</v>
      </c>
      <c r="C31" s="604">
        <v>1992.3869999999999</v>
      </c>
      <c r="D31" s="101">
        <v>854.28499999999997</v>
      </c>
      <c r="E31" s="603">
        <v>952.74099999999999</v>
      </c>
      <c r="F31" s="605">
        <v>1059.76</v>
      </c>
      <c r="G31" s="604">
        <v>1039.646</v>
      </c>
      <c r="H31" s="101">
        <v>542.81899999999996</v>
      </c>
      <c r="I31" s="604">
        <v>648.84100000000001</v>
      </c>
      <c r="J31" s="101">
        <v>1024.127</v>
      </c>
      <c r="K31" s="604">
        <v>996.93100000000004</v>
      </c>
      <c r="L31" s="101">
        <v>311.46600000000001</v>
      </c>
      <c r="M31" s="604">
        <v>303.89999999999998</v>
      </c>
      <c r="N31" s="101">
        <v>35.633000000000003</v>
      </c>
      <c r="O31" s="604">
        <v>42.715000000000003</v>
      </c>
      <c r="P31" t="s">
        <v>186</v>
      </c>
    </row>
    <row r="32" spans="1:16" ht="11.25" customHeight="1">
      <c r="A32" s="593" t="s">
        <v>862</v>
      </c>
      <c r="B32" s="605">
        <v>1996.9780000000001</v>
      </c>
      <c r="C32" s="604">
        <v>1879.0450000000001</v>
      </c>
      <c r="D32" s="101">
        <v>1461.99</v>
      </c>
      <c r="E32" s="603">
        <v>1471.0050000000001</v>
      </c>
      <c r="F32" s="605">
        <v>534.98800000000006</v>
      </c>
      <c r="G32" s="604">
        <v>408.04</v>
      </c>
      <c r="H32" s="101">
        <v>1203.047</v>
      </c>
      <c r="I32" s="604">
        <v>1273.356</v>
      </c>
      <c r="J32" s="101">
        <v>498.94900000000001</v>
      </c>
      <c r="K32" s="604">
        <v>348.38200000000001</v>
      </c>
      <c r="L32" s="101">
        <v>258.94299999999998</v>
      </c>
      <c r="M32" s="604">
        <v>197.649</v>
      </c>
      <c r="N32" s="101">
        <v>36.039000000000001</v>
      </c>
      <c r="O32" s="604">
        <v>59.658000000000001</v>
      </c>
      <c r="P32" t="s">
        <v>186</v>
      </c>
    </row>
    <row r="33" spans="1:16" ht="11.25" customHeight="1">
      <c r="A33" s="593" t="s">
        <v>475</v>
      </c>
      <c r="B33" s="605">
        <v>3109.4740000000002</v>
      </c>
      <c r="C33" s="604">
        <v>3377.2629999999999</v>
      </c>
      <c r="D33" s="101">
        <v>1511.1949999999999</v>
      </c>
      <c r="E33" s="603">
        <v>1678.15</v>
      </c>
      <c r="F33" s="605">
        <v>1598.279</v>
      </c>
      <c r="G33" s="604">
        <v>1699.1130000000001</v>
      </c>
      <c r="H33" s="101">
        <v>1504.7449999999999</v>
      </c>
      <c r="I33" s="604">
        <v>1665.3810000000001</v>
      </c>
      <c r="J33" s="101">
        <v>1582.855</v>
      </c>
      <c r="K33" s="604">
        <v>1693.6130000000001</v>
      </c>
      <c r="L33" s="101">
        <v>6.45</v>
      </c>
      <c r="M33" s="604">
        <v>12.769</v>
      </c>
      <c r="N33" s="101">
        <v>15.423999999999999</v>
      </c>
      <c r="O33" s="604">
        <v>5.5</v>
      </c>
      <c r="P33" t="s">
        <v>186</v>
      </c>
    </row>
    <row r="34" spans="1:16" ht="11.25" customHeight="1">
      <c r="A34" s="593" t="s">
        <v>1256</v>
      </c>
      <c r="B34" s="605">
        <v>43754.767</v>
      </c>
      <c r="C34" s="604">
        <v>45179.642999999996</v>
      </c>
      <c r="D34" s="101">
        <v>24664.55</v>
      </c>
      <c r="E34" s="603">
        <v>25333.769</v>
      </c>
      <c r="F34" s="605">
        <v>19090.217000000001</v>
      </c>
      <c r="G34" s="604">
        <v>19845.874</v>
      </c>
      <c r="H34" s="101">
        <v>20569.548999999999</v>
      </c>
      <c r="I34" s="604">
        <v>21051.495999999999</v>
      </c>
      <c r="J34" s="101">
        <v>14020.593999999999</v>
      </c>
      <c r="K34" s="604">
        <v>14724.982</v>
      </c>
      <c r="L34" s="101">
        <v>4095.0010000000002</v>
      </c>
      <c r="M34" s="604">
        <v>4282.2730000000001</v>
      </c>
      <c r="N34" s="101">
        <v>5069.6229999999996</v>
      </c>
      <c r="O34" s="604">
        <v>5120.8919999999998</v>
      </c>
      <c r="P34" t="s">
        <v>186</v>
      </c>
    </row>
    <row r="35" spans="1:16" ht="11.25" customHeight="1">
      <c r="A35" s="606" t="s">
        <v>101</v>
      </c>
      <c r="B35" s="607">
        <v>172054.70499999999</v>
      </c>
      <c r="C35" s="609">
        <v>170618.541</v>
      </c>
      <c r="D35" s="610">
        <v>93641.085999999996</v>
      </c>
      <c r="E35" s="608">
        <v>90811.093999999997</v>
      </c>
      <c r="F35" s="607">
        <v>78413.619000000006</v>
      </c>
      <c r="G35" s="609">
        <v>79807.447</v>
      </c>
      <c r="H35" s="610">
        <v>80032.972999999998</v>
      </c>
      <c r="I35" s="609">
        <v>77195.880999999994</v>
      </c>
      <c r="J35" s="610">
        <v>66260.125</v>
      </c>
      <c r="K35" s="609">
        <v>68162.226999999999</v>
      </c>
      <c r="L35" s="610">
        <v>13608.112999999999</v>
      </c>
      <c r="M35" s="609">
        <v>13615.213</v>
      </c>
      <c r="N35" s="610">
        <v>12153.494000000001</v>
      </c>
      <c r="O35" s="609">
        <v>11645.22</v>
      </c>
      <c r="P35" t="s">
        <v>186</v>
      </c>
    </row>
    <row r="36" spans="1:16" ht="11.25" customHeight="1"/>
    <row r="37" spans="1:16" ht="11.25" customHeight="1"/>
    <row r="38" spans="1:16" ht="11.25" customHeight="1">
      <c r="A38" s="843" t="s">
        <v>1179</v>
      </c>
      <c r="B38" s="843"/>
      <c r="C38" s="843"/>
      <c r="D38" s="843"/>
      <c r="E38" s="843"/>
      <c r="F38" s="843"/>
      <c r="G38" s="843"/>
      <c r="H38" s="843"/>
      <c r="I38" s="843"/>
      <c r="J38" s="843"/>
      <c r="K38" s="843"/>
      <c r="L38" s="843"/>
      <c r="M38" s="843"/>
      <c r="N38" s="843"/>
      <c r="O38" s="843"/>
      <c r="P38" s="12"/>
    </row>
    <row r="39" spans="1:16" ht="11.25" customHeight="1">
      <c r="A39" s="304"/>
      <c r="C39" s="586"/>
      <c r="D39" s="586"/>
      <c r="E39" s="586"/>
      <c r="F39" s="586"/>
      <c r="G39" s="586"/>
      <c r="H39" s="586"/>
      <c r="I39" s="586"/>
      <c r="J39" s="586"/>
      <c r="K39" s="586"/>
      <c r="L39" s="586"/>
      <c r="M39" s="586"/>
    </row>
    <row r="40" spans="1:16">
      <c r="B40" s="530"/>
    </row>
  </sheetData>
  <mergeCells count="3">
    <mergeCell ref="A2:K2"/>
    <mergeCell ref="A3:K3"/>
    <mergeCell ref="A38:O38"/>
  </mergeCells>
  <phoneticPr fontId="18" type="noConversion"/>
  <conditionalFormatting sqref="A5:O35">
    <cfRule type="cellIs" dxfId="11" priority="20" operator="equal">
      <formula>0</formula>
    </cfRule>
  </conditionalFormatting>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020D2-B087-4C39-80CD-63A88C75B5BD}">
  <dimension ref="A1:V39"/>
  <sheetViews>
    <sheetView showGridLines="0" zoomScaleNormal="100" workbookViewId="0"/>
  </sheetViews>
  <sheetFormatPr defaultColWidth="11.33203125" defaultRowHeight="10.199999999999999"/>
  <cols>
    <col min="1" max="1" width="30.6640625" style="42" customWidth="1"/>
    <col min="2" max="7" width="8.6640625" style="42" customWidth="1"/>
    <col min="8" max="9" width="23.33203125" style="42" customWidth="1"/>
    <col min="10" max="11" width="8.6640625" style="42" customWidth="1"/>
    <col min="12" max="13" width="13.6640625" style="42" customWidth="1"/>
    <col min="14" max="16" width="8.6640625" style="42" customWidth="1"/>
    <col min="17" max="17" width="7" style="42" bestFit="1" customWidth="1"/>
    <col min="18" max="18" width="9.5546875" style="42" bestFit="1" customWidth="1"/>
    <col min="19" max="16384" width="11.33203125" style="42"/>
  </cols>
  <sheetData>
    <row r="1" spans="1:21" ht="13.2">
      <c r="A1" s="36" t="s">
        <v>1170</v>
      </c>
      <c r="B1" s="83"/>
      <c r="C1" s="83"/>
      <c r="D1" s="84"/>
      <c r="E1" s="84"/>
      <c r="F1" s="562"/>
      <c r="G1" s="84"/>
      <c r="H1" s="36"/>
      <c r="I1" s="34"/>
      <c r="J1" s="241"/>
      <c r="K1" s="241"/>
    </row>
    <row r="2" spans="1:21" ht="13.2">
      <c r="A2" s="881" t="s">
        <v>1372</v>
      </c>
      <c r="B2" s="856"/>
      <c r="C2" s="856"/>
      <c r="D2" s="856"/>
      <c r="E2" s="856"/>
      <c r="F2" s="856"/>
      <c r="G2" s="856"/>
      <c r="H2" s="856"/>
      <c r="I2" s="856"/>
      <c r="J2" s="856"/>
      <c r="K2" s="856"/>
      <c r="L2"/>
      <c r="M2"/>
      <c r="N2"/>
      <c r="O2"/>
      <c r="P2"/>
      <c r="Q2"/>
    </row>
    <row r="3" spans="1:21" ht="13.2">
      <c r="A3" s="898" t="s">
        <v>1373</v>
      </c>
      <c r="B3" s="900"/>
      <c r="C3" s="900"/>
      <c r="D3" s="900"/>
      <c r="E3" s="900"/>
      <c r="F3" s="900"/>
      <c r="G3" s="900"/>
      <c r="H3" s="900"/>
      <c r="I3" s="900"/>
      <c r="J3" s="900"/>
      <c r="K3" s="900"/>
      <c r="M3"/>
      <c r="N3"/>
      <c r="P3"/>
      <c r="Q3"/>
      <c r="R3" s="577"/>
    </row>
    <row r="4" spans="1:21">
      <c r="A4" s="79"/>
    </row>
    <row r="5" spans="1:21" ht="13.2">
      <c r="A5" s="589" t="s">
        <v>185</v>
      </c>
      <c r="B5" s="590" t="s">
        <v>101</v>
      </c>
      <c r="C5" s="592"/>
      <c r="D5" s="591" t="s">
        <v>1209</v>
      </c>
      <c r="E5" s="592"/>
      <c r="F5" s="591"/>
      <c r="G5" s="592"/>
      <c r="H5" s="590" t="s">
        <v>1210</v>
      </c>
      <c r="I5" s="592"/>
      <c r="J5" s="590" t="s">
        <v>134</v>
      </c>
      <c r="K5" s="592"/>
      <c r="L5" s="590" t="s">
        <v>1211</v>
      </c>
      <c r="M5" s="592"/>
      <c r="N5" s="590" t="s">
        <v>1203</v>
      </c>
      <c r="O5" s="592"/>
      <c r="P5"/>
      <c r="Q5"/>
      <c r="R5"/>
    </row>
    <row r="6" spans="1:21" ht="13.2">
      <c r="A6" s="593"/>
      <c r="B6" s="594" t="s">
        <v>1204</v>
      </c>
      <c r="C6" s="596"/>
      <c r="D6" s="595" t="s">
        <v>1204</v>
      </c>
      <c r="E6" s="596"/>
      <c r="F6" s="594" t="s">
        <v>1205</v>
      </c>
      <c r="G6" s="596"/>
      <c r="H6" s="594" t="s">
        <v>1204</v>
      </c>
      <c r="I6" s="596"/>
      <c r="J6" s="594" t="s">
        <v>1204</v>
      </c>
      <c r="K6" s="596"/>
      <c r="L6" s="594" t="s">
        <v>1204</v>
      </c>
      <c r="M6" s="596"/>
      <c r="N6" s="594" t="s">
        <v>1204</v>
      </c>
      <c r="O6" s="596"/>
      <c r="P6" s="905"/>
      <c r="Q6" s="829"/>
      <c r="R6" s="905"/>
      <c r="S6" s="829"/>
      <c r="T6" s="905"/>
      <c r="U6" s="829"/>
    </row>
    <row r="7" spans="1:21">
      <c r="A7" s="593"/>
      <c r="B7" s="597"/>
      <c r="C7" s="613"/>
      <c r="D7" s="598"/>
      <c r="E7" s="613"/>
      <c r="F7" s="600"/>
      <c r="G7" s="613"/>
      <c r="H7" s="600"/>
      <c r="I7" s="613"/>
      <c r="J7" s="600"/>
      <c r="K7" s="613"/>
      <c r="L7" s="600"/>
      <c r="M7" s="613"/>
      <c r="N7" s="600"/>
      <c r="O7" s="613"/>
    </row>
    <row r="8" spans="1:21">
      <c r="A8" s="601"/>
      <c r="B8" s="602">
        <v>2022</v>
      </c>
      <c r="C8" s="614">
        <v>2021</v>
      </c>
      <c r="D8" s="602">
        <v>2022</v>
      </c>
      <c r="E8" s="614">
        <v>2021</v>
      </c>
      <c r="F8" s="602">
        <v>2022</v>
      </c>
      <c r="G8" s="614">
        <v>2021</v>
      </c>
      <c r="H8" s="602">
        <v>2022</v>
      </c>
      <c r="I8" s="614">
        <v>2021</v>
      </c>
      <c r="J8" s="602">
        <v>2022</v>
      </c>
      <c r="K8" s="614">
        <v>2021</v>
      </c>
      <c r="L8" s="602">
        <v>2022</v>
      </c>
      <c r="M8" s="614">
        <v>2021</v>
      </c>
      <c r="N8" s="602">
        <v>2022</v>
      </c>
      <c r="O8" s="614">
        <v>2021</v>
      </c>
    </row>
    <row r="9" spans="1:21">
      <c r="A9" s="593" t="s">
        <v>923</v>
      </c>
      <c r="B9" s="605">
        <v>352</v>
      </c>
      <c r="C9" s="604" t="s">
        <v>414</v>
      </c>
      <c r="D9" s="101" t="s">
        <v>414</v>
      </c>
      <c r="E9" s="603" t="s">
        <v>414</v>
      </c>
      <c r="F9" s="605" t="s">
        <v>414</v>
      </c>
      <c r="G9" s="604" t="s">
        <v>414</v>
      </c>
      <c r="H9" s="101" t="s">
        <v>414</v>
      </c>
      <c r="I9" s="604" t="s">
        <v>414</v>
      </c>
      <c r="J9" s="101" t="s">
        <v>414</v>
      </c>
      <c r="K9" s="604" t="s">
        <v>414</v>
      </c>
      <c r="L9" s="101">
        <v>352</v>
      </c>
      <c r="M9" s="604" t="s">
        <v>414</v>
      </c>
      <c r="N9" s="101" t="s">
        <v>414</v>
      </c>
      <c r="O9" s="604" t="s">
        <v>414</v>
      </c>
    </row>
    <row r="10" spans="1:21">
      <c r="A10" s="593" t="s">
        <v>302</v>
      </c>
      <c r="B10" s="605">
        <v>93532</v>
      </c>
      <c r="C10" s="604">
        <v>86109</v>
      </c>
      <c r="D10" s="101">
        <v>93532</v>
      </c>
      <c r="E10" s="603">
        <v>86109</v>
      </c>
      <c r="F10" s="605">
        <v>164821.5</v>
      </c>
      <c r="G10" s="604">
        <v>145262.25</v>
      </c>
      <c r="H10" s="101" t="s">
        <v>414</v>
      </c>
      <c r="I10" s="604" t="s">
        <v>414</v>
      </c>
      <c r="J10" s="101" t="s">
        <v>414</v>
      </c>
      <c r="K10" s="604" t="s">
        <v>414</v>
      </c>
      <c r="L10" s="101" t="s">
        <v>414</v>
      </c>
      <c r="M10" s="604" t="s">
        <v>414</v>
      </c>
      <c r="N10" s="101" t="s">
        <v>414</v>
      </c>
      <c r="O10" s="604" t="s">
        <v>414</v>
      </c>
    </row>
    <row r="11" spans="1:21">
      <c r="A11" s="593" t="s">
        <v>98</v>
      </c>
      <c r="B11" s="605">
        <v>1279880</v>
      </c>
      <c r="C11" s="604">
        <v>1279139</v>
      </c>
      <c r="D11" s="101">
        <v>503377</v>
      </c>
      <c r="E11" s="603">
        <v>478802</v>
      </c>
      <c r="F11" s="605">
        <v>879276</v>
      </c>
      <c r="G11" s="604">
        <v>824013.25</v>
      </c>
      <c r="H11" s="101">
        <v>510659</v>
      </c>
      <c r="I11" s="604">
        <v>509740</v>
      </c>
      <c r="J11" s="101" t="s">
        <v>414</v>
      </c>
      <c r="K11" s="604" t="s">
        <v>414</v>
      </c>
      <c r="L11" s="101">
        <v>12399</v>
      </c>
      <c r="M11" s="604">
        <v>19743</v>
      </c>
      <c r="N11" s="101">
        <v>253445</v>
      </c>
      <c r="O11" s="604">
        <v>270854</v>
      </c>
    </row>
    <row r="12" spans="1:21">
      <c r="A12" s="593" t="s">
        <v>1440</v>
      </c>
      <c r="B12" s="605">
        <v>117895</v>
      </c>
      <c r="C12" s="604">
        <v>128572</v>
      </c>
      <c r="D12" s="101">
        <v>27627</v>
      </c>
      <c r="E12" s="603">
        <v>35118</v>
      </c>
      <c r="F12" s="605">
        <v>46752</v>
      </c>
      <c r="G12" s="604">
        <v>60758.25</v>
      </c>
      <c r="H12" s="101">
        <v>33787</v>
      </c>
      <c r="I12" s="604">
        <v>35784</v>
      </c>
      <c r="J12" s="101" t="s">
        <v>414</v>
      </c>
      <c r="K12" s="604" t="s">
        <v>414</v>
      </c>
      <c r="L12" s="101" t="s">
        <v>414</v>
      </c>
      <c r="M12" s="604" t="s">
        <v>414</v>
      </c>
      <c r="N12" s="101">
        <v>56481</v>
      </c>
      <c r="O12" s="604">
        <v>57670</v>
      </c>
    </row>
    <row r="13" spans="1:21">
      <c r="A13" s="593" t="s">
        <v>474</v>
      </c>
      <c r="B13" s="605">
        <v>612278</v>
      </c>
      <c r="C13" s="604">
        <v>607394</v>
      </c>
      <c r="D13" s="101">
        <v>155424</v>
      </c>
      <c r="E13" s="603">
        <v>156944</v>
      </c>
      <c r="F13" s="605">
        <v>269040</v>
      </c>
      <c r="G13" s="604">
        <v>270373</v>
      </c>
      <c r="H13" s="101">
        <v>456854</v>
      </c>
      <c r="I13" s="604">
        <v>450448</v>
      </c>
      <c r="J13" s="101" t="s">
        <v>414</v>
      </c>
      <c r="K13" s="604" t="s">
        <v>414</v>
      </c>
      <c r="L13" s="101" t="s">
        <v>414</v>
      </c>
      <c r="M13" s="604">
        <v>2</v>
      </c>
      <c r="N13" s="101" t="s">
        <v>414</v>
      </c>
      <c r="O13" s="604" t="s">
        <v>414</v>
      </c>
    </row>
    <row r="14" spans="1:21">
      <c r="A14" s="593" t="s">
        <v>796</v>
      </c>
      <c r="B14" s="605">
        <v>8382</v>
      </c>
      <c r="C14" s="604">
        <v>8746</v>
      </c>
      <c r="D14" s="101" t="s">
        <v>414</v>
      </c>
      <c r="E14" s="603" t="s">
        <v>414</v>
      </c>
      <c r="F14" s="605" t="s">
        <v>414</v>
      </c>
      <c r="G14" s="604" t="s">
        <v>414</v>
      </c>
      <c r="H14" s="101">
        <v>8382</v>
      </c>
      <c r="I14" s="604">
        <v>8746</v>
      </c>
      <c r="J14" s="101" t="s">
        <v>414</v>
      </c>
      <c r="K14" s="604" t="s">
        <v>414</v>
      </c>
      <c r="L14" s="101" t="s">
        <v>414</v>
      </c>
      <c r="M14" s="604" t="s">
        <v>414</v>
      </c>
      <c r="N14" s="101" t="s">
        <v>414</v>
      </c>
      <c r="O14" s="604" t="s">
        <v>414</v>
      </c>
    </row>
    <row r="15" spans="1:21">
      <c r="A15" s="593" t="s">
        <v>906</v>
      </c>
      <c r="B15" s="605">
        <v>78457</v>
      </c>
      <c r="C15" s="604">
        <v>86825</v>
      </c>
      <c r="D15" s="101">
        <v>264</v>
      </c>
      <c r="E15" s="603">
        <v>658</v>
      </c>
      <c r="F15" s="605">
        <v>425</v>
      </c>
      <c r="G15" s="604">
        <v>1120</v>
      </c>
      <c r="H15" s="101">
        <v>78163</v>
      </c>
      <c r="I15" s="604">
        <v>86142</v>
      </c>
      <c r="J15" s="101" t="s">
        <v>414</v>
      </c>
      <c r="K15" s="604" t="s">
        <v>414</v>
      </c>
      <c r="L15" s="101" t="s">
        <v>414</v>
      </c>
      <c r="M15" s="604" t="s">
        <v>414</v>
      </c>
      <c r="N15" s="101">
        <v>30</v>
      </c>
      <c r="O15" s="604">
        <v>25</v>
      </c>
    </row>
    <row r="16" spans="1:21">
      <c r="A16" s="593" t="s">
        <v>921</v>
      </c>
      <c r="B16" s="605">
        <v>430781</v>
      </c>
      <c r="C16" s="604">
        <v>507528</v>
      </c>
      <c r="D16" s="101">
        <v>18497</v>
      </c>
      <c r="E16" s="603">
        <v>22608</v>
      </c>
      <c r="F16" s="605">
        <v>25620</v>
      </c>
      <c r="G16" s="604">
        <v>31075</v>
      </c>
      <c r="H16" s="101">
        <v>232084</v>
      </c>
      <c r="I16" s="604">
        <v>248006</v>
      </c>
      <c r="J16" s="101" t="s">
        <v>414</v>
      </c>
      <c r="K16" s="604" t="s">
        <v>414</v>
      </c>
      <c r="L16" s="101" t="s">
        <v>414</v>
      </c>
      <c r="M16" s="604" t="s">
        <v>414</v>
      </c>
      <c r="N16" s="101">
        <v>180200</v>
      </c>
      <c r="O16" s="604">
        <v>236914</v>
      </c>
    </row>
    <row r="17" spans="1:15">
      <c r="A17" s="593" t="s">
        <v>884</v>
      </c>
      <c r="B17" s="605">
        <v>59871</v>
      </c>
      <c r="C17" s="604">
        <v>69646</v>
      </c>
      <c r="D17" s="101">
        <v>59871</v>
      </c>
      <c r="E17" s="603">
        <v>69646</v>
      </c>
      <c r="F17" s="605">
        <v>106930.5</v>
      </c>
      <c r="G17" s="604">
        <v>118871.75</v>
      </c>
      <c r="H17" s="101" t="s">
        <v>414</v>
      </c>
      <c r="I17" s="604" t="s">
        <v>414</v>
      </c>
      <c r="J17" s="101" t="s">
        <v>414</v>
      </c>
      <c r="K17" s="604" t="s">
        <v>414</v>
      </c>
      <c r="L17" s="101" t="s">
        <v>414</v>
      </c>
      <c r="M17" s="604" t="s">
        <v>414</v>
      </c>
      <c r="N17" s="101" t="s">
        <v>414</v>
      </c>
      <c r="O17" s="604" t="s">
        <v>414</v>
      </c>
    </row>
    <row r="18" spans="1:15">
      <c r="A18" s="593" t="s">
        <v>886</v>
      </c>
      <c r="B18" s="605">
        <v>23298</v>
      </c>
      <c r="C18" s="604">
        <v>22852</v>
      </c>
      <c r="D18" s="101">
        <v>31</v>
      </c>
      <c r="E18" s="603" t="s">
        <v>414</v>
      </c>
      <c r="F18" s="605">
        <v>62</v>
      </c>
      <c r="G18" s="604" t="s">
        <v>414</v>
      </c>
      <c r="H18" s="101">
        <v>21904</v>
      </c>
      <c r="I18" s="604">
        <v>21841</v>
      </c>
      <c r="J18" s="101" t="s">
        <v>414</v>
      </c>
      <c r="K18" s="604" t="s">
        <v>414</v>
      </c>
      <c r="L18" s="101">
        <v>165</v>
      </c>
      <c r="M18" s="604">
        <v>141</v>
      </c>
      <c r="N18" s="101">
        <v>1198</v>
      </c>
      <c r="O18" s="604">
        <v>870</v>
      </c>
    </row>
    <row r="19" spans="1:15">
      <c r="A19" s="593" t="s">
        <v>888</v>
      </c>
      <c r="B19" s="605">
        <v>12228</v>
      </c>
      <c r="C19" s="604">
        <v>12118</v>
      </c>
      <c r="D19" s="101">
        <v>5447</v>
      </c>
      <c r="E19" s="603">
        <v>4244</v>
      </c>
      <c r="F19" s="605">
        <v>10096.25</v>
      </c>
      <c r="G19" s="604">
        <v>7229.25</v>
      </c>
      <c r="H19" s="101">
        <v>6571</v>
      </c>
      <c r="I19" s="604">
        <v>7620</v>
      </c>
      <c r="J19" s="101" t="s">
        <v>414</v>
      </c>
      <c r="K19" s="604" t="s">
        <v>414</v>
      </c>
      <c r="L19" s="101" t="s">
        <v>414</v>
      </c>
      <c r="M19" s="604" t="s">
        <v>414</v>
      </c>
      <c r="N19" s="101">
        <v>210</v>
      </c>
      <c r="O19" s="604">
        <v>254</v>
      </c>
    </row>
    <row r="20" spans="1:15">
      <c r="A20" s="593" t="s">
        <v>788</v>
      </c>
      <c r="B20" s="605">
        <v>7690</v>
      </c>
      <c r="C20" s="604">
        <v>9446</v>
      </c>
      <c r="D20" s="101">
        <v>2856</v>
      </c>
      <c r="E20" s="603">
        <v>4651</v>
      </c>
      <c r="F20" s="605">
        <v>3905</v>
      </c>
      <c r="G20" s="604">
        <v>7074.5</v>
      </c>
      <c r="H20" s="101">
        <v>242</v>
      </c>
      <c r="I20" s="604">
        <v>217</v>
      </c>
      <c r="J20" s="101" t="s">
        <v>414</v>
      </c>
      <c r="K20" s="604" t="s">
        <v>414</v>
      </c>
      <c r="L20" s="101" t="s">
        <v>414</v>
      </c>
      <c r="M20" s="604" t="s">
        <v>414</v>
      </c>
      <c r="N20" s="101">
        <v>4592</v>
      </c>
      <c r="O20" s="604">
        <v>4578</v>
      </c>
    </row>
    <row r="21" spans="1:15">
      <c r="A21" s="593" t="s">
        <v>1428</v>
      </c>
      <c r="B21" s="605">
        <v>190</v>
      </c>
      <c r="C21" s="604">
        <v>167</v>
      </c>
      <c r="D21" s="101">
        <v>190</v>
      </c>
      <c r="E21" s="603">
        <v>167</v>
      </c>
      <c r="F21" s="605">
        <v>190</v>
      </c>
      <c r="G21" s="604">
        <v>172</v>
      </c>
      <c r="H21" s="101" t="s">
        <v>414</v>
      </c>
      <c r="I21" s="604" t="s">
        <v>414</v>
      </c>
      <c r="J21" s="101" t="s">
        <v>414</v>
      </c>
      <c r="K21" s="604" t="s">
        <v>414</v>
      </c>
      <c r="L21" s="101" t="s">
        <v>414</v>
      </c>
      <c r="M21" s="604" t="s">
        <v>414</v>
      </c>
      <c r="N21" s="101" t="s">
        <v>414</v>
      </c>
      <c r="O21" s="604" t="s">
        <v>414</v>
      </c>
    </row>
    <row r="22" spans="1:15">
      <c r="A22" s="593" t="s">
        <v>790</v>
      </c>
      <c r="B22" s="605">
        <v>2631</v>
      </c>
      <c r="C22" s="604">
        <v>3578</v>
      </c>
      <c r="D22" s="101">
        <v>1800</v>
      </c>
      <c r="E22" s="603">
        <v>2151</v>
      </c>
      <c r="F22" s="605">
        <v>3364</v>
      </c>
      <c r="G22" s="604">
        <v>4308.5</v>
      </c>
      <c r="H22" s="101">
        <v>697</v>
      </c>
      <c r="I22" s="604">
        <v>786</v>
      </c>
      <c r="J22" s="101" t="s">
        <v>414</v>
      </c>
      <c r="K22" s="604" t="s">
        <v>414</v>
      </c>
      <c r="L22" s="101">
        <v>116</v>
      </c>
      <c r="M22" s="604">
        <v>641</v>
      </c>
      <c r="N22" s="101">
        <v>18</v>
      </c>
      <c r="O22" s="604" t="s">
        <v>414</v>
      </c>
    </row>
    <row r="23" spans="1:15">
      <c r="A23" s="593" t="s">
        <v>104</v>
      </c>
      <c r="B23" s="605">
        <v>551611</v>
      </c>
      <c r="C23" s="604">
        <v>562785</v>
      </c>
      <c r="D23" s="101">
        <v>31230</v>
      </c>
      <c r="E23" s="603">
        <v>28812</v>
      </c>
      <c r="F23" s="605">
        <v>50591</v>
      </c>
      <c r="G23" s="604">
        <v>46529.75</v>
      </c>
      <c r="H23" s="101">
        <v>495929</v>
      </c>
      <c r="I23" s="604">
        <v>507763</v>
      </c>
      <c r="J23" s="101" t="s">
        <v>414</v>
      </c>
      <c r="K23" s="604" t="s">
        <v>414</v>
      </c>
      <c r="L23" s="101">
        <v>1115</v>
      </c>
      <c r="M23" s="604">
        <v>1084</v>
      </c>
      <c r="N23" s="101">
        <v>23337</v>
      </c>
      <c r="O23" s="604">
        <v>25126</v>
      </c>
    </row>
    <row r="24" spans="1:15">
      <c r="A24" s="593" t="s">
        <v>961</v>
      </c>
      <c r="B24" s="605">
        <v>6264</v>
      </c>
      <c r="C24" s="604">
        <v>2753</v>
      </c>
      <c r="D24" s="101" t="s">
        <v>414</v>
      </c>
      <c r="E24" s="603" t="s">
        <v>414</v>
      </c>
      <c r="F24" s="605" t="s">
        <v>414</v>
      </c>
      <c r="G24" s="604" t="s">
        <v>414</v>
      </c>
      <c r="H24" s="101">
        <v>6264</v>
      </c>
      <c r="I24" s="604">
        <v>2753</v>
      </c>
      <c r="J24" s="101" t="s">
        <v>414</v>
      </c>
      <c r="K24" s="604" t="s">
        <v>414</v>
      </c>
      <c r="L24" s="101" t="s">
        <v>414</v>
      </c>
      <c r="M24" s="604" t="s">
        <v>414</v>
      </c>
      <c r="N24" s="101" t="s">
        <v>414</v>
      </c>
      <c r="O24" s="604" t="s">
        <v>414</v>
      </c>
    </row>
    <row r="25" spans="1:15">
      <c r="A25" s="593" t="s">
        <v>808</v>
      </c>
      <c r="B25" s="605">
        <v>2962</v>
      </c>
      <c r="C25" s="604">
        <v>13382</v>
      </c>
      <c r="D25" s="101">
        <v>985</v>
      </c>
      <c r="E25" s="603">
        <v>10706</v>
      </c>
      <c r="F25" s="605">
        <v>1549.25</v>
      </c>
      <c r="G25" s="604">
        <v>20394.5</v>
      </c>
      <c r="H25" s="101">
        <v>1977</v>
      </c>
      <c r="I25" s="604">
        <v>2676</v>
      </c>
      <c r="J25" s="101" t="s">
        <v>414</v>
      </c>
      <c r="K25" s="604" t="s">
        <v>414</v>
      </c>
      <c r="L25" s="101" t="s">
        <v>414</v>
      </c>
      <c r="M25" s="604" t="s">
        <v>414</v>
      </c>
      <c r="N25" s="101" t="s">
        <v>414</v>
      </c>
      <c r="O25" s="604" t="s">
        <v>414</v>
      </c>
    </row>
    <row r="26" spans="1:15">
      <c r="A26" s="593" t="s">
        <v>476</v>
      </c>
      <c r="B26" s="605">
        <v>886165</v>
      </c>
      <c r="C26" s="604">
        <v>907093</v>
      </c>
      <c r="D26" s="101" t="s">
        <v>414</v>
      </c>
      <c r="E26" s="603" t="s">
        <v>414</v>
      </c>
      <c r="F26" s="605" t="s">
        <v>414</v>
      </c>
      <c r="G26" s="604" t="s">
        <v>414</v>
      </c>
      <c r="H26" s="101">
        <v>866246</v>
      </c>
      <c r="I26" s="604">
        <v>879405</v>
      </c>
      <c r="J26" s="101">
        <v>18125</v>
      </c>
      <c r="K26" s="604">
        <v>25964</v>
      </c>
      <c r="L26" s="101" t="s">
        <v>414</v>
      </c>
      <c r="M26" s="604" t="s">
        <v>414</v>
      </c>
      <c r="N26" s="101">
        <v>1794</v>
      </c>
      <c r="O26" s="604">
        <v>1724</v>
      </c>
    </row>
    <row r="27" spans="1:15">
      <c r="A27" s="593" t="s">
        <v>965</v>
      </c>
      <c r="B27" s="605">
        <v>170</v>
      </c>
      <c r="C27" s="604">
        <v>8</v>
      </c>
      <c r="D27" s="101">
        <v>57</v>
      </c>
      <c r="E27" s="603">
        <v>8</v>
      </c>
      <c r="F27" s="605">
        <v>64.5</v>
      </c>
      <c r="G27" s="604">
        <v>15.5</v>
      </c>
      <c r="H27" s="101" t="s">
        <v>414</v>
      </c>
      <c r="I27" s="604" t="s">
        <v>414</v>
      </c>
      <c r="J27" s="101" t="s">
        <v>414</v>
      </c>
      <c r="K27" s="604" t="s">
        <v>414</v>
      </c>
      <c r="L27" s="101" t="s">
        <v>414</v>
      </c>
      <c r="M27" s="604" t="s">
        <v>414</v>
      </c>
      <c r="N27" s="101">
        <v>113</v>
      </c>
      <c r="O27" s="604" t="s">
        <v>414</v>
      </c>
    </row>
    <row r="28" spans="1:15">
      <c r="A28" s="593" t="s">
        <v>816</v>
      </c>
      <c r="B28" s="605">
        <v>30593</v>
      </c>
      <c r="C28" s="604">
        <v>41404</v>
      </c>
      <c r="D28" s="101">
        <v>2271</v>
      </c>
      <c r="E28" s="603">
        <v>13014</v>
      </c>
      <c r="F28" s="605">
        <v>3968.5</v>
      </c>
      <c r="G28" s="604">
        <v>23230</v>
      </c>
      <c r="H28" s="101">
        <v>23772</v>
      </c>
      <c r="I28" s="604">
        <v>24583</v>
      </c>
      <c r="J28" s="101" t="s">
        <v>414</v>
      </c>
      <c r="K28" s="604" t="s">
        <v>414</v>
      </c>
      <c r="L28" s="101" t="s">
        <v>414</v>
      </c>
      <c r="M28" s="604" t="s">
        <v>414</v>
      </c>
      <c r="N28" s="101">
        <v>4550</v>
      </c>
      <c r="O28" s="604">
        <v>3807</v>
      </c>
    </row>
    <row r="29" spans="1:15">
      <c r="A29" s="593" t="s">
        <v>477</v>
      </c>
      <c r="B29" s="605">
        <v>43379</v>
      </c>
      <c r="C29" s="604">
        <v>46325</v>
      </c>
      <c r="D29" s="101" t="s">
        <v>414</v>
      </c>
      <c r="E29" s="603" t="s">
        <v>414</v>
      </c>
      <c r="F29" s="605" t="s">
        <v>414</v>
      </c>
      <c r="G29" s="604" t="s">
        <v>414</v>
      </c>
      <c r="H29" s="101">
        <v>43279</v>
      </c>
      <c r="I29" s="604">
        <v>46277</v>
      </c>
      <c r="J29" s="101" t="s">
        <v>414</v>
      </c>
      <c r="K29" s="604" t="s">
        <v>414</v>
      </c>
      <c r="L29" s="101" t="s">
        <v>414</v>
      </c>
      <c r="M29" s="604" t="s">
        <v>414</v>
      </c>
      <c r="N29" s="101">
        <v>100</v>
      </c>
      <c r="O29" s="604">
        <v>48</v>
      </c>
    </row>
    <row r="30" spans="1:15">
      <c r="A30" s="593" t="s">
        <v>862</v>
      </c>
      <c r="B30" s="605">
        <v>9921</v>
      </c>
      <c r="C30" s="604">
        <v>12496</v>
      </c>
      <c r="D30" s="101">
        <v>9921</v>
      </c>
      <c r="E30" s="603">
        <v>12496</v>
      </c>
      <c r="F30" s="605">
        <v>18823.5</v>
      </c>
      <c r="G30" s="604">
        <v>22664</v>
      </c>
      <c r="H30" s="101" t="s">
        <v>414</v>
      </c>
      <c r="I30" s="604" t="s">
        <v>414</v>
      </c>
      <c r="J30" s="101" t="s">
        <v>414</v>
      </c>
      <c r="K30" s="604" t="s">
        <v>414</v>
      </c>
      <c r="L30" s="101" t="s">
        <v>414</v>
      </c>
      <c r="M30" s="604" t="s">
        <v>414</v>
      </c>
      <c r="N30" s="101" t="s">
        <v>414</v>
      </c>
      <c r="O30" s="604" t="s">
        <v>414</v>
      </c>
    </row>
    <row r="31" spans="1:15">
      <c r="A31" s="593" t="s">
        <v>967</v>
      </c>
      <c r="B31" s="605">
        <v>104733</v>
      </c>
      <c r="C31" s="604">
        <v>99963</v>
      </c>
      <c r="D31" s="101">
        <v>4116</v>
      </c>
      <c r="E31" s="603">
        <v>5096</v>
      </c>
      <c r="F31" s="605">
        <v>7143.25</v>
      </c>
      <c r="G31" s="604">
        <v>8959.25</v>
      </c>
      <c r="H31" s="101" t="s">
        <v>414</v>
      </c>
      <c r="I31" s="604" t="s">
        <v>414</v>
      </c>
      <c r="J31" s="101" t="s">
        <v>414</v>
      </c>
      <c r="K31" s="604" t="s">
        <v>414</v>
      </c>
      <c r="L31" s="101" t="s">
        <v>414</v>
      </c>
      <c r="M31" s="604" t="s">
        <v>414</v>
      </c>
      <c r="N31" s="101">
        <v>100617</v>
      </c>
      <c r="O31" s="604">
        <v>94867</v>
      </c>
    </row>
    <row r="32" spans="1:15">
      <c r="A32" s="593" t="s">
        <v>475</v>
      </c>
      <c r="B32" s="605">
        <v>256066</v>
      </c>
      <c r="C32" s="604">
        <v>283201</v>
      </c>
      <c r="D32" s="101" t="s">
        <v>414</v>
      </c>
      <c r="E32" s="603" t="s">
        <v>414</v>
      </c>
      <c r="F32" s="605" t="s">
        <v>414</v>
      </c>
      <c r="G32" s="604" t="s">
        <v>414</v>
      </c>
      <c r="H32" s="101">
        <v>256066</v>
      </c>
      <c r="I32" s="604">
        <v>283201</v>
      </c>
      <c r="J32" s="101" t="s">
        <v>414</v>
      </c>
      <c r="K32" s="604" t="s">
        <v>414</v>
      </c>
      <c r="L32" s="101" t="s">
        <v>414</v>
      </c>
      <c r="M32" s="604" t="s">
        <v>414</v>
      </c>
      <c r="N32" s="101" t="s">
        <v>414</v>
      </c>
      <c r="O32" s="604" t="s">
        <v>414</v>
      </c>
    </row>
    <row r="33" spans="1:22">
      <c r="A33" s="593" t="s">
        <v>901</v>
      </c>
      <c r="B33" s="605">
        <v>7699</v>
      </c>
      <c r="C33" s="604">
        <v>7883</v>
      </c>
      <c r="D33" s="101">
        <v>7699</v>
      </c>
      <c r="E33" s="603">
        <v>7883</v>
      </c>
      <c r="F33" s="605">
        <v>10713</v>
      </c>
      <c r="G33" s="604">
        <v>11861</v>
      </c>
      <c r="H33" s="101" t="s">
        <v>414</v>
      </c>
      <c r="I33" s="604" t="s">
        <v>414</v>
      </c>
      <c r="J33" s="101" t="s">
        <v>414</v>
      </c>
      <c r="K33" s="604" t="s">
        <v>414</v>
      </c>
      <c r="L33" s="101" t="s">
        <v>414</v>
      </c>
      <c r="M33" s="604" t="s">
        <v>414</v>
      </c>
      <c r="N33" s="101" t="s">
        <v>414</v>
      </c>
      <c r="O33" s="604" t="s">
        <v>414</v>
      </c>
    </row>
    <row r="34" spans="1:22" ht="11.25" customHeight="1">
      <c r="A34" s="593" t="s">
        <v>1256</v>
      </c>
      <c r="B34" s="605">
        <v>222915</v>
      </c>
      <c r="C34" s="604">
        <v>229418</v>
      </c>
      <c r="D34" s="101">
        <v>16443</v>
      </c>
      <c r="E34" s="603">
        <v>19508</v>
      </c>
      <c r="F34" s="605">
        <v>29413</v>
      </c>
      <c r="G34" s="604">
        <v>35048</v>
      </c>
      <c r="H34" s="101">
        <v>140485</v>
      </c>
      <c r="I34" s="604">
        <v>146095</v>
      </c>
      <c r="J34" s="101" t="s">
        <v>414</v>
      </c>
      <c r="K34" s="604" t="s">
        <v>414</v>
      </c>
      <c r="L34" s="101" t="s">
        <v>414</v>
      </c>
      <c r="M34" s="604" t="s">
        <v>414</v>
      </c>
      <c r="N34" s="101">
        <v>65987</v>
      </c>
      <c r="O34" s="604">
        <v>63815</v>
      </c>
      <c r="U34" s="42" t="s">
        <v>186</v>
      </c>
      <c r="V34" s="42" t="s">
        <v>186</v>
      </c>
    </row>
    <row r="35" spans="1:22">
      <c r="A35" s="606" t="s">
        <v>101</v>
      </c>
      <c r="B35" s="607">
        <v>4849943</v>
      </c>
      <c r="C35" s="609">
        <v>5028831</v>
      </c>
      <c r="D35" s="610">
        <v>941638</v>
      </c>
      <c r="E35" s="608">
        <v>958621</v>
      </c>
      <c r="F35" s="607">
        <v>1632748.25</v>
      </c>
      <c r="G35" s="609">
        <v>1638959.75</v>
      </c>
      <c r="H35" s="610">
        <v>3183361</v>
      </c>
      <c r="I35" s="609">
        <v>3262083</v>
      </c>
      <c r="J35" s="610">
        <v>18125</v>
      </c>
      <c r="K35" s="609">
        <v>25964</v>
      </c>
      <c r="L35" s="610">
        <v>14147</v>
      </c>
      <c r="M35" s="609">
        <v>21611</v>
      </c>
      <c r="N35" s="610">
        <v>692672</v>
      </c>
      <c r="O35" s="609">
        <v>760552</v>
      </c>
    </row>
    <row r="37" spans="1:22">
      <c r="F37" s="662"/>
    </row>
    <row r="38" spans="1:22">
      <c r="A38" s="843" t="s">
        <v>1179</v>
      </c>
      <c r="B38" s="843"/>
      <c r="C38" s="843"/>
      <c r="D38" s="843"/>
      <c r="E38" s="843"/>
      <c r="F38" s="843"/>
      <c r="G38" s="843"/>
      <c r="H38" s="843"/>
      <c r="I38" s="843"/>
      <c r="J38" s="843"/>
      <c r="K38" s="843"/>
      <c r="L38" s="843"/>
      <c r="M38" s="843"/>
      <c r="N38" s="843"/>
      <c r="O38" s="843"/>
      <c r="P38" s="12"/>
      <c r="Q38" s="12"/>
      <c r="R38" s="12"/>
      <c r="S38" s="12"/>
    </row>
    <row r="39" spans="1:22">
      <c r="A39" s="304"/>
      <c r="B39" s="12"/>
    </row>
  </sheetData>
  <mergeCells count="6">
    <mergeCell ref="T6:U6"/>
    <mergeCell ref="A38:O38"/>
    <mergeCell ref="A2:K2"/>
    <mergeCell ref="A3:K3"/>
    <mergeCell ref="P6:Q6"/>
    <mergeCell ref="R6:S6"/>
  </mergeCells>
  <phoneticPr fontId="18" type="noConversion"/>
  <conditionalFormatting sqref="A5:O35">
    <cfRule type="cellIs" dxfId="10" priority="20" operator="equal">
      <formula>0</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4C3F2-8063-4C2D-A401-DCD843472FDB}">
  <dimension ref="A1:R40"/>
  <sheetViews>
    <sheetView showGridLines="0" zoomScaleNormal="100" workbookViewId="0"/>
  </sheetViews>
  <sheetFormatPr defaultColWidth="15.6640625" defaultRowHeight="10.199999999999999"/>
  <cols>
    <col min="1" max="1" width="30.6640625" style="42" customWidth="1"/>
    <col min="2" max="3" width="8.6640625" style="42" customWidth="1"/>
    <col min="4" max="5" width="13.6640625" style="42" customWidth="1"/>
    <col min="6" max="7" width="23.33203125" style="42" customWidth="1"/>
    <col min="8" max="9" width="8.6640625" style="42" customWidth="1"/>
    <col min="10" max="11" width="13.6640625" style="42" customWidth="1"/>
    <col min="12" max="13" width="8.6640625" style="42" customWidth="1"/>
    <col min="14" max="14" width="9.5546875" style="42" bestFit="1" customWidth="1"/>
    <col min="15" max="15" width="7" style="42" bestFit="1" customWidth="1"/>
    <col min="16" max="16" width="9.5546875" style="42" bestFit="1" customWidth="1"/>
    <col min="17" max="17" width="7" style="42" bestFit="1" customWidth="1"/>
    <col min="18" max="18" width="9.5546875" style="42" bestFit="1" customWidth="1"/>
    <col min="19" max="16384" width="15.6640625" style="42"/>
  </cols>
  <sheetData>
    <row r="1" spans="1:18" ht="13.2">
      <c r="A1" s="36" t="s">
        <v>1195</v>
      </c>
      <c r="B1" s="83"/>
      <c r="C1" s="83"/>
      <c r="D1" s="84"/>
      <c r="E1" s="84"/>
      <c r="F1" s="562"/>
      <c r="G1" s="84"/>
      <c r="H1" s="36"/>
      <c r="I1" s="34"/>
      <c r="J1" s="241"/>
      <c r="K1" s="241"/>
    </row>
    <row r="2" spans="1:18" ht="13.2">
      <c r="A2" s="881" t="s">
        <v>1374</v>
      </c>
      <c r="B2" s="856"/>
      <c r="C2" s="856"/>
      <c r="D2" s="856"/>
      <c r="E2" s="856"/>
      <c r="F2" s="856"/>
      <c r="G2" s="856"/>
      <c r="H2" s="856"/>
      <c r="I2" s="856"/>
      <c r="J2" s="856"/>
      <c r="K2" s="856"/>
      <c r="L2"/>
      <c r="M2"/>
      <c r="N2"/>
      <c r="O2"/>
      <c r="P2"/>
      <c r="Q2"/>
      <c r="R2"/>
    </row>
    <row r="3" spans="1:18" ht="13.2">
      <c r="A3" s="898" t="s">
        <v>1375</v>
      </c>
      <c r="B3" s="900"/>
      <c r="C3" s="900"/>
      <c r="D3" s="900"/>
      <c r="E3" s="900"/>
      <c r="F3" s="900"/>
      <c r="G3" s="900"/>
      <c r="H3" s="900"/>
      <c r="I3" s="900"/>
      <c r="J3" s="900"/>
      <c r="K3" s="900"/>
      <c r="L3"/>
      <c r="N3"/>
      <c r="P3"/>
      <c r="R3"/>
    </row>
    <row r="5" spans="1:18">
      <c r="A5" s="589" t="s">
        <v>185</v>
      </c>
      <c r="B5" s="590" t="s">
        <v>101</v>
      </c>
      <c r="C5" s="592"/>
      <c r="D5" s="591" t="s">
        <v>1209</v>
      </c>
      <c r="E5" s="592"/>
      <c r="F5" s="590" t="s">
        <v>1210</v>
      </c>
      <c r="G5" s="592"/>
      <c r="H5" s="590" t="s">
        <v>134</v>
      </c>
      <c r="I5" s="592"/>
      <c r="J5" s="590" t="s">
        <v>1211</v>
      </c>
      <c r="K5" s="592"/>
      <c r="L5" s="590" t="s">
        <v>1203</v>
      </c>
      <c r="M5" s="592"/>
    </row>
    <row r="6" spans="1:18">
      <c r="A6" s="593"/>
      <c r="B6" s="594" t="s">
        <v>1206</v>
      </c>
      <c r="C6" s="596"/>
      <c r="D6" s="595" t="s">
        <v>1206</v>
      </c>
      <c r="E6" s="596"/>
      <c r="F6" s="594" t="s">
        <v>1206</v>
      </c>
      <c r="G6" s="596"/>
      <c r="H6" s="594" t="s">
        <v>1206</v>
      </c>
      <c r="I6" s="596"/>
      <c r="J6" s="594" t="s">
        <v>1206</v>
      </c>
      <c r="K6" s="596"/>
      <c r="L6" s="594" t="s">
        <v>1206</v>
      </c>
      <c r="M6" s="596"/>
    </row>
    <row r="7" spans="1:18">
      <c r="A7" s="593"/>
      <c r="B7" s="597"/>
      <c r="C7" s="613"/>
      <c r="D7" s="598"/>
      <c r="E7" s="613"/>
      <c r="F7" s="600"/>
      <c r="G7" s="613"/>
      <c r="H7" s="600"/>
      <c r="I7" s="613"/>
      <c r="J7" s="600"/>
      <c r="K7" s="613"/>
      <c r="L7" s="600"/>
      <c r="M7" s="613"/>
    </row>
    <row r="8" spans="1:18">
      <c r="A8" s="601"/>
      <c r="B8" s="602">
        <v>2022</v>
      </c>
      <c r="C8" s="614">
        <v>2021</v>
      </c>
      <c r="D8" s="602">
        <v>2022</v>
      </c>
      <c r="E8" s="614">
        <v>2021</v>
      </c>
      <c r="F8" s="602">
        <v>2022</v>
      </c>
      <c r="G8" s="614">
        <v>2021</v>
      </c>
      <c r="H8" s="602">
        <v>2022</v>
      </c>
      <c r="I8" s="614">
        <v>2021</v>
      </c>
      <c r="J8" s="602">
        <v>2022</v>
      </c>
      <c r="K8" s="614">
        <v>2021</v>
      </c>
      <c r="L8" s="602">
        <v>2022</v>
      </c>
      <c r="M8" s="614">
        <v>2021</v>
      </c>
    </row>
    <row r="9" spans="1:18">
      <c r="A9" s="593" t="s">
        <v>923</v>
      </c>
      <c r="B9" s="605">
        <v>0.17599999999999999</v>
      </c>
      <c r="C9" s="604" t="s">
        <v>414</v>
      </c>
      <c r="D9" s="101" t="s">
        <v>414</v>
      </c>
      <c r="E9" s="603" t="s">
        <v>414</v>
      </c>
      <c r="F9" s="605" t="s">
        <v>414</v>
      </c>
      <c r="G9" s="604" t="s">
        <v>414</v>
      </c>
      <c r="H9" s="101" t="s">
        <v>414</v>
      </c>
      <c r="I9" s="604" t="s">
        <v>414</v>
      </c>
      <c r="J9" s="101">
        <v>0.17599999999999999</v>
      </c>
      <c r="K9" s="604" t="s">
        <v>414</v>
      </c>
      <c r="L9" s="101" t="s">
        <v>414</v>
      </c>
      <c r="M9" s="604" t="s">
        <v>414</v>
      </c>
    </row>
    <row r="10" spans="1:18">
      <c r="A10" s="593" t="s">
        <v>302</v>
      </c>
      <c r="B10" s="605">
        <v>1353.1849999999999</v>
      </c>
      <c r="C10" s="604">
        <v>1204.441</v>
      </c>
      <c r="D10" s="101">
        <v>1353.1849999999999</v>
      </c>
      <c r="E10" s="603">
        <v>1204.441</v>
      </c>
      <c r="F10" s="605" t="s">
        <v>414</v>
      </c>
      <c r="G10" s="604" t="s">
        <v>414</v>
      </c>
      <c r="H10" s="101" t="s">
        <v>414</v>
      </c>
      <c r="I10" s="604" t="s">
        <v>414</v>
      </c>
      <c r="J10" s="101" t="s">
        <v>414</v>
      </c>
      <c r="K10" s="604" t="s">
        <v>414</v>
      </c>
      <c r="L10" s="101" t="s">
        <v>414</v>
      </c>
      <c r="M10" s="604" t="s">
        <v>414</v>
      </c>
    </row>
    <row r="11" spans="1:18">
      <c r="A11" s="593" t="s">
        <v>98</v>
      </c>
      <c r="B11" s="605">
        <v>16943.737000000001</v>
      </c>
      <c r="C11" s="604">
        <v>16816.648000000001</v>
      </c>
      <c r="D11" s="101">
        <v>8022.933</v>
      </c>
      <c r="E11" s="603">
        <v>7604.3829999999998</v>
      </c>
      <c r="F11" s="605">
        <v>7686.7280000000001</v>
      </c>
      <c r="G11" s="604">
        <v>7768.6</v>
      </c>
      <c r="H11" s="101" t="s">
        <v>414</v>
      </c>
      <c r="I11" s="604" t="s">
        <v>414</v>
      </c>
      <c r="J11" s="101">
        <v>403.31</v>
      </c>
      <c r="K11" s="604">
        <v>629.71400000000006</v>
      </c>
      <c r="L11" s="101">
        <v>830.76599999999996</v>
      </c>
      <c r="M11" s="604">
        <v>813.95100000000002</v>
      </c>
    </row>
    <row r="12" spans="1:18">
      <c r="A12" s="593" t="s">
        <v>1440</v>
      </c>
      <c r="B12" s="605">
        <v>1006.741</v>
      </c>
      <c r="C12" s="604">
        <v>1167.2139999999999</v>
      </c>
      <c r="D12" s="101">
        <v>372.3</v>
      </c>
      <c r="E12" s="603">
        <v>498.07499999999999</v>
      </c>
      <c r="F12" s="605">
        <v>529.548</v>
      </c>
      <c r="G12" s="604">
        <v>571.78499999999997</v>
      </c>
      <c r="H12" s="101" t="s">
        <v>414</v>
      </c>
      <c r="I12" s="604" t="s">
        <v>414</v>
      </c>
      <c r="J12" s="101" t="s">
        <v>414</v>
      </c>
      <c r="K12" s="604" t="s">
        <v>414</v>
      </c>
      <c r="L12" s="101">
        <v>104.893</v>
      </c>
      <c r="M12" s="604">
        <v>97.353999999999999</v>
      </c>
    </row>
    <row r="13" spans="1:18">
      <c r="A13" s="593" t="s">
        <v>474</v>
      </c>
      <c r="B13" s="605">
        <v>7622.1719999999996</v>
      </c>
      <c r="C13" s="604">
        <v>7536.8029999999999</v>
      </c>
      <c r="D13" s="101">
        <v>2039.739</v>
      </c>
      <c r="E13" s="603">
        <v>2097.701</v>
      </c>
      <c r="F13" s="605">
        <v>5582.433</v>
      </c>
      <c r="G13" s="604">
        <v>5439.0050000000001</v>
      </c>
      <c r="H13" s="101" t="s">
        <v>414</v>
      </c>
      <c r="I13" s="604" t="s">
        <v>414</v>
      </c>
      <c r="J13" s="101" t="s">
        <v>414</v>
      </c>
      <c r="K13" s="604">
        <v>9.7000000000000003E-2</v>
      </c>
      <c r="L13" s="101" t="s">
        <v>414</v>
      </c>
      <c r="M13" s="604" t="s">
        <v>414</v>
      </c>
    </row>
    <row r="14" spans="1:18">
      <c r="A14" s="593" t="s">
        <v>796</v>
      </c>
      <c r="B14" s="605">
        <v>332.85899999999998</v>
      </c>
      <c r="C14" s="604">
        <v>328.10899999999998</v>
      </c>
      <c r="D14" s="101" t="s">
        <v>414</v>
      </c>
      <c r="E14" s="603" t="s">
        <v>414</v>
      </c>
      <c r="F14" s="605">
        <v>332.85899999999998</v>
      </c>
      <c r="G14" s="604">
        <v>328.10899999999998</v>
      </c>
      <c r="H14" s="101" t="s">
        <v>414</v>
      </c>
      <c r="I14" s="604" t="s">
        <v>414</v>
      </c>
      <c r="J14" s="101" t="s">
        <v>414</v>
      </c>
      <c r="K14" s="604" t="s">
        <v>414</v>
      </c>
      <c r="L14" s="101" t="s">
        <v>414</v>
      </c>
      <c r="M14" s="604" t="s">
        <v>414</v>
      </c>
    </row>
    <row r="15" spans="1:18">
      <c r="A15" s="593" t="s">
        <v>906</v>
      </c>
      <c r="B15" s="605">
        <v>1494.5840000000001</v>
      </c>
      <c r="C15" s="604">
        <v>1725.24</v>
      </c>
      <c r="D15" s="101">
        <v>3.573</v>
      </c>
      <c r="E15" s="603">
        <v>10.444000000000001</v>
      </c>
      <c r="F15" s="605">
        <v>1490.6990000000001</v>
      </c>
      <c r="G15" s="604">
        <v>1714.6279999999999</v>
      </c>
      <c r="H15" s="101" t="s">
        <v>414</v>
      </c>
      <c r="I15" s="604" t="s">
        <v>414</v>
      </c>
      <c r="J15" s="101" t="s">
        <v>414</v>
      </c>
      <c r="K15" s="604" t="s">
        <v>414</v>
      </c>
      <c r="L15" s="101">
        <v>0.312</v>
      </c>
      <c r="M15" s="604">
        <v>0.16800000000000001</v>
      </c>
    </row>
    <row r="16" spans="1:18">
      <c r="A16" s="593" t="s">
        <v>921</v>
      </c>
      <c r="B16" s="605">
        <v>4365.6850000000004</v>
      </c>
      <c r="C16" s="604">
        <v>4732.5990000000002</v>
      </c>
      <c r="D16" s="101">
        <v>347.19200000000001</v>
      </c>
      <c r="E16" s="603">
        <v>423.87799999999999</v>
      </c>
      <c r="F16" s="605">
        <v>3706.0639999999999</v>
      </c>
      <c r="G16" s="604">
        <v>3960.2440000000001</v>
      </c>
      <c r="H16" s="101" t="s">
        <v>414</v>
      </c>
      <c r="I16" s="604" t="s">
        <v>414</v>
      </c>
      <c r="J16" s="101" t="s">
        <v>414</v>
      </c>
      <c r="K16" s="604" t="s">
        <v>414</v>
      </c>
      <c r="L16" s="101">
        <v>312.42899999999997</v>
      </c>
      <c r="M16" s="604">
        <v>348.47699999999998</v>
      </c>
    </row>
    <row r="17" spans="1:13">
      <c r="A17" s="593" t="s">
        <v>884</v>
      </c>
      <c r="B17" s="605">
        <v>824.71</v>
      </c>
      <c r="C17" s="604">
        <v>961.37199999999996</v>
      </c>
      <c r="D17" s="101">
        <v>824.71</v>
      </c>
      <c r="E17" s="603">
        <v>961.37199999999996</v>
      </c>
      <c r="F17" s="605" t="s">
        <v>414</v>
      </c>
      <c r="G17" s="604" t="s">
        <v>414</v>
      </c>
      <c r="H17" s="101" t="s">
        <v>414</v>
      </c>
      <c r="I17" s="604" t="s">
        <v>414</v>
      </c>
      <c r="J17" s="101" t="s">
        <v>414</v>
      </c>
      <c r="K17" s="604" t="s">
        <v>414</v>
      </c>
      <c r="L17" s="101" t="s">
        <v>414</v>
      </c>
      <c r="M17" s="604" t="s">
        <v>414</v>
      </c>
    </row>
    <row r="18" spans="1:13">
      <c r="A18" s="593" t="s">
        <v>886</v>
      </c>
      <c r="B18" s="605">
        <v>375.36599999999999</v>
      </c>
      <c r="C18" s="604">
        <v>373.73200000000003</v>
      </c>
      <c r="D18" s="101">
        <v>0.29499999999999998</v>
      </c>
      <c r="E18" s="603" t="s">
        <v>414</v>
      </c>
      <c r="F18" s="605">
        <v>374.673</v>
      </c>
      <c r="G18" s="604">
        <v>373.73200000000003</v>
      </c>
      <c r="H18" s="101" t="s">
        <v>414</v>
      </c>
      <c r="I18" s="604" t="s">
        <v>414</v>
      </c>
      <c r="J18" s="101" t="s">
        <v>414</v>
      </c>
      <c r="K18" s="604" t="s">
        <v>414</v>
      </c>
      <c r="L18" s="101">
        <v>0.39800000000000002</v>
      </c>
      <c r="M18" s="604" t="s">
        <v>414</v>
      </c>
    </row>
    <row r="19" spans="1:13">
      <c r="A19" s="593" t="s">
        <v>888</v>
      </c>
      <c r="B19" s="605">
        <v>262.04399999999998</v>
      </c>
      <c r="C19" s="604">
        <v>259.19200000000001</v>
      </c>
      <c r="D19" s="101">
        <v>84.108000000000004</v>
      </c>
      <c r="E19" s="603">
        <v>66.587000000000003</v>
      </c>
      <c r="F19" s="605">
        <v>174.04300000000001</v>
      </c>
      <c r="G19" s="604">
        <v>184.47399999999999</v>
      </c>
      <c r="H19" s="101" t="s">
        <v>414</v>
      </c>
      <c r="I19" s="604" t="s">
        <v>414</v>
      </c>
      <c r="J19" s="101" t="s">
        <v>414</v>
      </c>
      <c r="K19" s="604" t="s">
        <v>414</v>
      </c>
      <c r="L19" s="101">
        <v>3.8929999999999998</v>
      </c>
      <c r="M19" s="604">
        <v>8.1310000000000002</v>
      </c>
    </row>
    <row r="20" spans="1:13">
      <c r="A20" s="593" t="s">
        <v>788</v>
      </c>
      <c r="B20" s="605">
        <v>79.831999999999994</v>
      </c>
      <c r="C20" s="604">
        <v>81.16</v>
      </c>
      <c r="D20" s="101">
        <v>56.991999999999997</v>
      </c>
      <c r="E20" s="603">
        <v>66.483000000000004</v>
      </c>
      <c r="F20" s="605">
        <v>14.746</v>
      </c>
      <c r="G20" s="604">
        <v>6.7110000000000003</v>
      </c>
      <c r="H20" s="101" t="s">
        <v>414</v>
      </c>
      <c r="I20" s="604" t="s">
        <v>414</v>
      </c>
      <c r="J20" s="101" t="s">
        <v>414</v>
      </c>
      <c r="K20" s="604" t="s">
        <v>414</v>
      </c>
      <c r="L20" s="101">
        <v>8.0939999999999994</v>
      </c>
      <c r="M20" s="604">
        <v>7.9660000000000002</v>
      </c>
    </row>
    <row r="21" spans="1:13">
      <c r="A21" s="593" t="s">
        <v>1428</v>
      </c>
      <c r="B21" s="605">
        <v>13.32</v>
      </c>
      <c r="C21" s="604">
        <v>10.483000000000001</v>
      </c>
      <c r="D21" s="101">
        <v>13.32</v>
      </c>
      <c r="E21" s="603">
        <v>10.483000000000001</v>
      </c>
      <c r="F21" s="605" t="s">
        <v>414</v>
      </c>
      <c r="G21" s="604" t="s">
        <v>414</v>
      </c>
      <c r="H21" s="101" t="s">
        <v>414</v>
      </c>
      <c r="I21" s="604" t="s">
        <v>414</v>
      </c>
      <c r="J21" s="101" t="s">
        <v>414</v>
      </c>
      <c r="K21" s="604" t="s">
        <v>414</v>
      </c>
      <c r="L21" s="101" t="s">
        <v>414</v>
      </c>
      <c r="M21" s="604" t="s">
        <v>414</v>
      </c>
    </row>
    <row r="22" spans="1:13">
      <c r="A22" s="593" t="s">
        <v>790</v>
      </c>
      <c r="B22" s="605">
        <v>23.518000000000001</v>
      </c>
      <c r="C22" s="604">
        <v>7.0789999999999997</v>
      </c>
      <c r="D22" s="101">
        <v>15.01</v>
      </c>
      <c r="E22" s="603">
        <v>5.8970000000000002</v>
      </c>
      <c r="F22" s="605">
        <v>6.8129999999999997</v>
      </c>
      <c r="G22" s="604">
        <v>0.54100000000000004</v>
      </c>
      <c r="H22" s="101" t="s">
        <v>414</v>
      </c>
      <c r="I22" s="604" t="s">
        <v>414</v>
      </c>
      <c r="J22" s="101">
        <v>1.111</v>
      </c>
      <c r="K22" s="604">
        <v>0.64100000000000001</v>
      </c>
      <c r="L22" s="101">
        <v>0.58399999999999996</v>
      </c>
      <c r="M22" s="604" t="s">
        <v>414</v>
      </c>
    </row>
    <row r="23" spans="1:13">
      <c r="A23" s="593" t="s">
        <v>104</v>
      </c>
      <c r="B23" s="605">
        <v>7232.0079999999998</v>
      </c>
      <c r="C23" s="604">
        <v>7439.5219999999999</v>
      </c>
      <c r="D23" s="101">
        <v>354.95699999999999</v>
      </c>
      <c r="E23" s="603">
        <v>300.39100000000002</v>
      </c>
      <c r="F23" s="605">
        <v>6720.9660000000003</v>
      </c>
      <c r="G23" s="604">
        <v>6981.7969999999996</v>
      </c>
      <c r="H23" s="101" t="s">
        <v>414</v>
      </c>
      <c r="I23" s="604" t="s">
        <v>414</v>
      </c>
      <c r="J23" s="101">
        <v>7.5629999999999997</v>
      </c>
      <c r="K23" s="604">
        <v>3.371</v>
      </c>
      <c r="L23" s="101">
        <v>148.52199999999999</v>
      </c>
      <c r="M23" s="604">
        <v>153.96299999999999</v>
      </c>
    </row>
    <row r="24" spans="1:13">
      <c r="A24" s="593" t="s">
        <v>961</v>
      </c>
      <c r="B24" s="605">
        <v>119.587</v>
      </c>
      <c r="C24" s="604">
        <v>56.295999999999999</v>
      </c>
      <c r="D24" s="101" t="s">
        <v>414</v>
      </c>
      <c r="E24" s="603" t="s">
        <v>414</v>
      </c>
      <c r="F24" s="605">
        <v>119.587</v>
      </c>
      <c r="G24" s="604">
        <v>56.295999999999999</v>
      </c>
      <c r="H24" s="101" t="s">
        <v>414</v>
      </c>
      <c r="I24" s="604" t="s">
        <v>414</v>
      </c>
      <c r="J24" s="101" t="s">
        <v>414</v>
      </c>
      <c r="K24" s="604" t="s">
        <v>414</v>
      </c>
      <c r="L24" s="101" t="s">
        <v>414</v>
      </c>
      <c r="M24" s="604" t="s">
        <v>414</v>
      </c>
    </row>
    <row r="25" spans="1:13">
      <c r="A25" s="593" t="s">
        <v>808</v>
      </c>
      <c r="B25" s="605">
        <v>114.035</v>
      </c>
      <c r="C25" s="604">
        <v>278.77</v>
      </c>
      <c r="D25" s="101">
        <v>11.147</v>
      </c>
      <c r="E25" s="603">
        <v>133.60499999999999</v>
      </c>
      <c r="F25" s="605">
        <v>102.88800000000001</v>
      </c>
      <c r="G25" s="604">
        <v>145.16499999999999</v>
      </c>
      <c r="H25" s="101" t="s">
        <v>414</v>
      </c>
      <c r="I25" s="604" t="s">
        <v>414</v>
      </c>
      <c r="J25" s="101" t="s">
        <v>414</v>
      </c>
      <c r="K25" s="604" t="s">
        <v>414</v>
      </c>
      <c r="L25" s="101" t="s">
        <v>414</v>
      </c>
      <c r="M25" s="604" t="s">
        <v>414</v>
      </c>
    </row>
    <row r="26" spans="1:13">
      <c r="A26" s="593" t="s">
        <v>476</v>
      </c>
      <c r="B26" s="605">
        <v>12976.834000000001</v>
      </c>
      <c r="C26" s="604">
        <v>13604.726000000001</v>
      </c>
      <c r="D26" s="101" t="s">
        <v>414</v>
      </c>
      <c r="E26" s="603" t="s">
        <v>414</v>
      </c>
      <c r="F26" s="605">
        <v>12278.055</v>
      </c>
      <c r="G26" s="604">
        <v>12503.557000000001</v>
      </c>
      <c r="H26" s="101">
        <v>696.65499999999997</v>
      </c>
      <c r="I26" s="604">
        <v>1099.0429999999999</v>
      </c>
      <c r="J26" s="101" t="s">
        <v>414</v>
      </c>
      <c r="K26" s="604" t="s">
        <v>414</v>
      </c>
      <c r="L26" s="101">
        <v>2.1240000000000001</v>
      </c>
      <c r="M26" s="604">
        <v>2.1259999999999999</v>
      </c>
    </row>
    <row r="27" spans="1:13">
      <c r="A27" s="593" t="s">
        <v>965</v>
      </c>
      <c r="B27" s="605">
        <v>2.1989999999999998</v>
      </c>
      <c r="C27" s="604">
        <v>9.5000000000000001E-2</v>
      </c>
      <c r="D27" s="101">
        <v>0.72399999999999998</v>
      </c>
      <c r="E27" s="603">
        <v>9.5000000000000001E-2</v>
      </c>
      <c r="F27" s="605" t="s">
        <v>414</v>
      </c>
      <c r="G27" s="604" t="s">
        <v>414</v>
      </c>
      <c r="H27" s="101" t="s">
        <v>414</v>
      </c>
      <c r="I27" s="604" t="s">
        <v>414</v>
      </c>
      <c r="J27" s="101" t="s">
        <v>414</v>
      </c>
      <c r="K27" s="604" t="s">
        <v>414</v>
      </c>
      <c r="L27" s="101">
        <v>1.4750000000000001</v>
      </c>
      <c r="M27" s="604" t="s">
        <v>414</v>
      </c>
    </row>
    <row r="28" spans="1:13">
      <c r="A28" s="593" t="s">
        <v>816</v>
      </c>
      <c r="B28" s="605">
        <v>553.154</v>
      </c>
      <c r="C28" s="604">
        <v>699.27800000000002</v>
      </c>
      <c r="D28" s="101">
        <v>57.688000000000002</v>
      </c>
      <c r="E28" s="603">
        <v>156.26</v>
      </c>
      <c r="F28" s="605">
        <v>475.52</v>
      </c>
      <c r="G28" s="604">
        <v>500.24</v>
      </c>
      <c r="H28" s="101" t="s">
        <v>414</v>
      </c>
      <c r="I28" s="604" t="s">
        <v>414</v>
      </c>
      <c r="J28" s="101" t="s">
        <v>414</v>
      </c>
      <c r="K28" s="604" t="s">
        <v>414</v>
      </c>
      <c r="L28" s="101">
        <v>19.946000000000002</v>
      </c>
      <c r="M28" s="604">
        <v>42.777999999999999</v>
      </c>
    </row>
    <row r="29" spans="1:13">
      <c r="A29" s="593" t="s">
        <v>477</v>
      </c>
      <c r="B29" s="605">
        <v>660.30700000000002</v>
      </c>
      <c r="C29" s="604">
        <v>703.11</v>
      </c>
      <c r="D29" s="101" t="s">
        <v>414</v>
      </c>
      <c r="E29" s="603" t="s">
        <v>414</v>
      </c>
      <c r="F29" s="605">
        <v>660.20699999999999</v>
      </c>
      <c r="G29" s="604">
        <v>703.06200000000001</v>
      </c>
      <c r="H29" s="101" t="s">
        <v>414</v>
      </c>
      <c r="I29" s="604" t="s">
        <v>414</v>
      </c>
      <c r="J29" s="101" t="s">
        <v>414</v>
      </c>
      <c r="K29" s="604" t="s">
        <v>414</v>
      </c>
      <c r="L29" s="101">
        <v>0.1</v>
      </c>
      <c r="M29" s="604">
        <v>4.8000000000000001E-2</v>
      </c>
    </row>
    <row r="30" spans="1:13">
      <c r="A30" s="593" t="s">
        <v>862</v>
      </c>
      <c r="B30" s="605">
        <v>179.959</v>
      </c>
      <c r="C30" s="604">
        <v>217.96100000000001</v>
      </c>
      <c r="D30" s="101">
        <v>179.959</v>
      </c>
      <c r="E30" s="603">
        <v>217.96100000000001</v>
      </c>
      <c r="F30" s="605" t="s">
        <v>414</v>
      </c>
      <c r="G30" s="604" t="s">
        <v>414</v>
      </c>
      <c r="H30" s="101" t="s">
        <v>414</v>
      </c>
      <c r="I30" s="604" t="s">
        <v>414</v>
      </c>
      <c r="J30" s="101" t="s">
        <v>414</v>
      </c>
      <c r="K30" s="604" t="s">
        <v>414</v>
      </c>
      <c r="L30" s="101" t="s">
        <v>414</v>
      </c>
      <c r="M30" s="604" t="s">
        <v>414</v>
      </c>
    </row>
    <row r="31" spans="1:13">
      <c r="A31" s="593" t="s">
        <v>967</v>
      </c>
      <c r="B31" s="605">
        <v>625.44100000000003</v>
      </c>
      <c r="C31" s="604">
        <v>457.99099999999999</v>
      </c>
      <c r="D31" s="101">
        <v>162.94900000000001</v>
      </c>
      <c r="E31" s="603">
        <v>144.33500000000001</v>
      </c>
      <c r="F31" s="605" t="s">
        <v>414</v>
      </c>
      <c r="G31" s="604" t="s">
        <v>414</v>
      </c>
      <c r="H31" s="101" t="s">
        <v>414</v>
      </c>
      <c r="I31" s="604" t="s">
        <v>414</v>
      </c>
      <c r="J31" s="101" t="s">
        <v>414</v>
      </c>
      <c r="K31" s="604" t="s">
        <v>414</v>
      </c>
      <c r="L31" s="101">
        <v>462.49200000000002</v>
      </c>
      <c r="M31" s="604">
        <v>313.65600000000001</v>
      </c>
    </row>
    <row r="32" spans="1:13">
      <c r="A32" s="593" t="s">
        <v>475</v>
      </c>
      <c r="B32" s="605">
        <v>3015.654</v>
      </c>
      <c r="C32" s="604">
        <v>3328.3589999999999</v>
      </c>
      <c r="D32" s="101" t="s">
        <v>414</v>
      </c>
      <c r="E32" s="603" t="s">
        <v>414</v>
      </c>
      <c r="F32" s="605">
        <v>3015.654</v>
      </c>
      <c r="G32" s="604">
        <v>3328.3589999999999</v>
      </c>
      <c r="H32" s="101" t="s">
        <v>414</v>
      </c>
      <c r="I32" s="604" t="s">
        <v>414</v>
      </c>
      <c r="J32" s="101" t="s">
        <v>414</v>
      </c>
      <c r="K32" s="604" t="s">
        <v>414</v>
      </c>
      <c r="L32" s="101" t="s">
        <v>414</v>
      </c>
      <c r="M32" s="604" t="s">
        <v>414</v>
      </c>
    </row>
    <row r="33" spans="1:18">
      <c r="A33" s="593" t="s">
        <v>901</v>
      </c>
      <c r="B33" s="605">
        <v>92.963999999999999</v>
      </c>
      <c r="C33" s="604">
        <v>113.53700000000001</v>
      </c>
      <c r="D33" s="101">
        <v>92.963999999999999</v>
      </c>
      <c r="E33" s="603">
        <v>113.53700000000001</v>
      </c>
      <c r="F33" s="605" t="s">
        <v>414</v>
      </c>
      <c r="G33" s="604" t="s">
        <v>414</v>
      </c>
      <c r="H33" s="101" t="s">
        <v>414</v>
      </c>
      <c r="I33" s="604" t="s">
        <v>414</v>
      </c>
      <c r="J33" s="101" t="s">
        <v>414</v>
      </c>
      <c r="K33" s="604" t="s">
        <v>414</v>
      </c>
      <c r="L33" s="101" t="s">
        <v>414</v>
      </c>
      <c r="M33" s="604" t="s">
        <v>414</v>
      </c>
    </row>
    <row r="34" spans="1:18" ht="11.25" customHeight="1">
      <c r="A34" s="593" t="s">
        <v>1256</v>
      </c>
      <c r="B34" s="605">
        <v>2058.027</v>
      </c>
      <c r="C34" s="604">
        <v>2166.9949999999999</v>
      </c>
      <c r="D34" s="101">
        <v>126.029</v>
      </c>
      <c r="E34" s="603">
        <v>176.71700000000001</v>
      </c>
      <c r="F34" s="605">
        <v>1789.0029999999999</v>
      </c>
      <c r="G34" s="604">
        <v>1860.6679999999999</v>
      </c>
      <c r="H34" s="101" t="s">
        <v>414</v>
      </c>
      <c r="I34" s="604" t="s">
        <v>414</v>
      </c>
      <c r="J34" s="101" t="s">
        <v>414</v>
      </c>
      <c r="K34" s="604" t="s">
        <v>414</v>
      </c>
      <c r="L34" s="101">
        <v>142.995</v>
      </c>
      <c r="M34" s="604">
        <v>129.61000000000001</v>
      </c>
    </row>
    <row r="35" spans="1:18">
      <c r="A35" s="606" t="s">
        <v>101</v>
      </c>
      <c r="B35" s="609">
        <v>62328.098000000013</v>
      </c>
      <c r="C35" s="609">
        <v>64270.712</v>
      </c>
      <c r="D35" s="610">
        <v>14119.773999999999</v>
      </c>
      <c r="E35" s="608">
        <v>14192.645</v>
      </c>
      <c r="F35" s="607">
        <v>45060.485999999997</v>
      </c>
      <c r="G35" s="609">
        <v>46426.972999999991</v>
      </c>
      <c r="H35" s="610">
        <v>696.65499999999997</v>
      </c>
      <c r="I35" s="609">
        <v>1099.0429999999999</v>
      </c>
      <c r="J35" s="610">
        <v>412.16</v>
      </c>
      <c r="K35" s="609">
        <v>633.82299999999998</v>
      </c>
      <c r="L35" s="610">
        <v>2039.0229999999999</v>
      </c>
      <c r="M35" s="609">
        <v>1918.2280000000001</v>
      </c>
    </row>
    <row r="36" spans="1:18">
      <c r="F36" s="570"/>
      <c r="G36" s="570"/>
    </row>
    <row r="38" spans="1:18">
      <c r="A38" s="843" t="s">
        <v>1179</v>
      </c>
      <c r="B38" s="843"/>
      <c r="C38" s="843"/>
      <c r="D38" s="843"/>
      <c r="E38" s="843"/>
      <c r="F38" s="843"/>
      <c r="G38" s="843"/>
      <c r="H38" s="843"/>
      <c r="I38" s="843"/>
      <c r="J38" s="843"/>
      <c r="K38" s="843"/>
      <c r="L38" s="843"/>
      <c r="M38" s="843"/>
      <c r="N38" s="12"/>
      <c r="O38" s="12"/>
      <c r="P38" s="12"/>
      <c r="Q38" s="12"/>
      <c r="R38" s="12"/>
    </row>
    <row r="39" spans="1:18">
      <c r="A39" s="304"/>
    </row>
    <row r="40" spans="1:18">
      <c r="B40" s="12"/>
    </row>
  </sheetData>
  <mergeCells count="3">
    <mergeCell ref="A2:K2"/>
    <mergeCell ref="A3:K3"/>
    <mergeCell ref="A38:M38"/>
  </mergeCells>
  <phoneticPr fontId="18" type="noConversion"/>
  <conditionalFormatting sqref="A5:E8 B8:M8">
    <cfRule type="cellIs" dxfId="9" priority="55" operator="equal">
      <formula>0</formula>
    </cfRule>
  </conditionalFormatting>
  <conditionalFormatting sqref="A9:M35">
    <cfRule type="cellIs" dxfId="8" priority="25" operator="equal">
      <formula>0</formula>
    </cfRule>
  </conditionalFormatting>
  <conditionalFormatting sqref="F5:M7">
    <cfRule type="cellIs" dxfId="7" priority="50" operator="equal">
      <formula>0</formula>
    </cfRule>
  </conditionalFormatting>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2DEEE-57D4-4B87-9B40-3479374C26D2}">
  <dimension ref="A1:M39"/>
  <sheetViews>
    <sheetView showGridLines="0" workbookViewId="0"/>
  </sheetViews>
  <sheetFormatPr defaultColWidth="15.6640625" defaultRowHeight="10.199999999999999"/>
  <cols>
    <col min="1" max="1" width="30.6640625" style="42" customWidth="1"/>
    <col min="2" max="9" width="8.6640625" style="42" customWidth="1"/>
    <col min="10" max="10" width="9.5546875" style="42" bestFit="1" customWidth="1"/>
    <col min="11" max="13" width="8.6640625" style="42" customWidth="1"/>
    <col min="14" max="16384" width="15.6640625" style="42"/>
  </cols>
  <sheetData>
    <row r="1" spans="1:13" ht="13.2">
      <c r="A1" s="36" t="s">
        <v>1199</v>
      </c>
      <c r="B1" s="83"/>
      <c r="C1" s="83"/>
      <c r="D1" s="562"/>
      <c r="E1" s="84"/>
      <c r="F1" s="36"/>
      <c r="G1" s="34"/>
    </row>
    <row r="2" spans="1:13" ht="12.75" customHeight="1">
      <c r="A2" s="881" t="s">
        <v>1377</v>
      </c>
      <c r="B2" s="881"/>
      <c r="C2" s="881"/>
      <c r="D2" s="881"/>
      <c r="E2" s="881"/>
      <c r="F2" s="881"/>
      <c r="G2" s="881"/>
      <c r="H2"/>
      <c r="I2"/>
      <c r="J2"/>
      <c r="K2"/>
      <c r="L2"/>
      <c r="M2"/>
    </row>
    <row r="3" spans="1:13" ht="12.75" customHeight="1">
      <c r="A3" s="898" t="s">
        <v>1376</v>
      </c>
      <c r="B3" s="898"/>
      <c r="C3" s="898"/>
      <c r="D3" s="898"/>
      <c r="E3" s="898"/>
      <c r="F3" s="898"/>
      <c r="G3" s="898"/>
      <c r="I3"/>
      <c r="J3"/>
      <c r="L3"/>
    </row>
    <row r="5" spans="1:13">
      <c r="A5" s="589" t="s">
        <v>185</v>
      </c>
      <c r="B5" s="590" t="s">
        <v>101</v>
      </c>
      <c r="C5" s="592"/>
      <c r="D5" s="591" t="s">
        <v>1207</v>
      </c>
      <c r="E5" s="592"/>
      <c r="F5" s="590" t="s">
        <v>1208</v>
      </c>
      <c r="G5" s="592"/>
      <c r="H5" s="590" t="s">
        <v>1203</v>
      </c>
      <c r="I5" s="592"/>
    </row>
    <row r="6" spans="1:13">
      <c r="A6" s="593"/>
      <c r="B6" s="594" t="s">
        <v>1206</v>
      </c>
      <c r="C6" s="596"/>
      <c r="D6" s="595" t="s">
        <v>1206</v>
      </c>
      <c r="E6" s="596"/>
      <c r="F6" s="594" t="s">
        <v>1206</v>
      </c>
      <c r="G6" s="596"/>
      <c r="H6" s="594" t="s">
        <v>1206</v>
      </c>
      <c r="I6" s="596"/>
    </row>
    <row r="7" spans="1:13">
      <c r="A7" s="593"/>
      <c r="B7" s="597"/>
      <c r="C7" s="613"/>
      <c r="D7" s="598"/>
      <c r="E7" s="613"/>
      <c r="F7" s="600"/>
      <c r="G7" s="613"/>
      <c r="H7" s="600"/>
      <c r="I7" s="613"/>
    </row>
    <row r="8" spans="1:13">
      <c r="A8" s="601"/>
      <c r="B8" s="602">
        <v>2022</v>
      </c>
      <c r="C8" s="614">
        <v>2021</v>
      </c>
      <c r="D8" s="602">
        <v>2022</v>
      </c>
      <c r="E8" s="614">
        <v>2021</v>
      </c>
      <c r="F8" s="602">
        <v>2022</v>
      </c>
      <c r="G8" s="614">
        <v>2021</v>
      </c>
      <c r="H8" s="602">
        <v>2022</v>
      </c>
      <c r="I8" s="614">
        <v>2021</v>
      </c>
    </row>
    <row r="9" spans="1:13">
      <c r="A9" s="593" t="s">
        <v>302</v>
      </c>
      <c r="B9" s="605">
        <v>2786.3110000000001</v>
      </c>
      <c r="C9" s="604">
        <v>3076.1060000000002</v>
      </c>
      <c r="D9" s="101">
        <v>1118.116</v>
      </c>
      <c r="E9" s="603">
        <v>1383.7049999999999</v>
      </c>
      <c r="F9" s="605">
        <v>1591.896</v>
      </c>
      <c r="G9" s="604">
        <v>1629.922</v>
      </c>
      <c r="H9" s="101">
        <v>76.299000000000007</v>
      </c>
      <c r="I9" s="604">
        <v>62.478999999999999</v>
      </c>
      <c r="J9" s="42" t="s">
        <v>186</v>
      </c>
    </row>
    <row r="10" spans="1:13">
      <c r="A10" s="593" t="s">
        <v>98</v>
      </c>
      <c r="B10" s="605">
        <v>23012.329000000002</v>
      </c>
      <c r="C10" s="604">
        <v>20019.412</v>
      </c>
      <c r="D10" s="101">
        <v>22129.934000000001</v>
      </c>
      <c r="E10" s="603">
        <v>19235.932000000001</v>
      </c>
      <c r="F10" s="605">
        <v>472.81200000000001</v>
      </c>
      <c r="G10" s="604">
        <v>429.29899999999998</v>
      </c>
      <c r="H10" s="101">
        <v>409.58300000000003</v>
      </c>
      <c r="I10" s="604">
        <v>354.18099999999998</v>
      </c>
      <c r="J10" s="42" t="s">
        <v>186</v>
      </c>
    </row>
    <row r="11" spans="1:13">
      <c r="A11" s="593" t="s">
        <v>1440</v>
      </c>
      <c r="B11" s="605">
        <v>2909.8409999999999</v>
      </c>
      <c r="C11" s="604">
        <v>2684.127</v>
      </c>
      <c r="D11" s="101">
        <v>395.15600000000001</v>
      </c>
      <c r="E11" s="603">
        <v>397.892</v>
      </c>
      <c r="F11" s="605">
        <v>2511.4340000000002</v>
      </c>
      <c r="G11" s="604">
        <v>2256.723</v>
      </c>
      <c r="H11" s="101">
        <v>3.2509999999999999</v>
      </c>
      <c r="I11" s="604">
        <v>29.512</v>
      </c>
      <c r="J11" s="42" t="s">
        <v>186</v>
      </c>
    </row>
    <row r="12" spans="1:13">
      <c r="A12" s="593" t="s">
        <v>1034</v>
      </c>
      <c r="B12" s="605">
        <v>793.94899999999996</v>
      </c>
      <c r="C12" s="604">
        <v>631.80899999999997</v>
      </c>
      <c r="D12" s="101" t="s">
        <v>414</v>
      </c>
      <c r="E12" s="603" t="s">
        <v>414</v>
      </c>
      <c r="F12" s="605">
        <v>772.37300000000005</v>
      </c>
      <c r="G12" s="604">
        <v>628.00900000000001</v>
      </c>
      <c r="H12" s="101">
        <v>21.576000000000001</v>
      </c>
      <c r="I12" s="604">
        <v>3.8</v>
      </c>
      <c r="J12" s="42" t="s">
        <v>186</v>
      </c>
    </row>
    <row r="13" spans="1:13">
      <c r="A13" s="593" t="s">
        <v>474</v>
      </c>
      <c r="B13" s="605">
        <v>1443.0650000000001</v>
      </c>
      <c r="C13" s="604">
        <v>1437.1369999999999</v>
      </c>
      <c r="D13" s="101">
        <v>646.70799999999997</v>
      </c>
      <c r="E13" s="603">
        <v>645.625</v>
      </c>
      <c r="F13" s="605">
        <v>763.19399999999996</v>
      </c>
      <c r="G13" s="604">
        <v>700.452</v>
      </c>
      <c r="H13" s="101">
        <v>33.162999999999997</v>
      </c>
      <c r="I13" s="604">
        <v>91.06</v>
      </c>
      <c r="J13" s="42" t="s">
        <v>186</v>
      </c>
    </row>
    <row r="14" spans="1:13">
      <c r="A14" s="593" t="s">
        <v>796</v>
      </c>
      <c r="B14" s="605">
        <v>1575.0840000000001</v>
      </c>
      <c r="C14" s="604">
        <v>1516.8710000000001</v>
      </c>
      <c r="D14" s="101">
        <v>129.77500000000001</v>
      </c>
      <c r="E14" s="603">
        <v>133.328</v>
      </c>
      <c r="F14" s="605">
        <v>1445.1780000000001</v>
      </c>
      <c r="G14" s="604">
        <v>1383.4269999999999</v>
      </c>
      <c r="H14" s="101">
        <v>0.13100000000000001</v>
      </c>
      <c r="I14" s="604">
        <v>0.11600000000000001</v>
      </c>
      <c r="J14" s="42" t="s">
        <v>186</v>
      </c>
    </row>
    <row r="15" spans="1:13">
      <c r="A15" s="593" t="s">
        <v>880</v>
      </c>
      <c r="B15" s="605">
        <v>808.01499999999999</v>
      </c>
      <c r="C15" s="604">
        <v>879.96600000000001</v>
      </c>
      <c r="D15" s="101">
        <v>351.02100000000002</v>
      </c>
      <c r="E15" s="603">
        <v>435.67899999999997</v>
      </c>
      <c r="F15" s="605">
        <v>456.99400000000003</v>
      </c>
      <c r="G15" s="604">
        <v>442.68700000000001</v>
      </c>
      <c r="H15" s="101" t="s">
        <v>414</v>
      </c>
      <c r="I15" s="604">
        <v>1.6</v>
      </c>
      <c r="J15" s="42" t="s">
        <v>186</v>
      </c>
    </row>
    <row r="16" spans="1:13">
      <c r="A16" s="593" t="s">
        <v>906</v>
      </c>
      <c r="B16" s="605">
        <v>3446.7829999999999</v>
      </c>
      <c r="C16" s="604">
        <v>3324.6610000000001</v>
      </c>
      <c r="D16" s="101">
        <v>1691.2940000000001</v>
      </c>
      <c r="E16" s="603">
        <v>1564.222</v>
      </c>
      <c r="F16" s="605">
        <v>1737.636</v>
      </c>
      <c r="G16" s="604">
        <v>1715.373</v>
      </c>
      <c r="H16" s="101">
        <v>17.853000000000002</v>
      </c>
      <c r="I16" s="604">
        <v>45.066000000000003</v>
      </c>
      <c r="J16" s="42" t="s">
        <v>186</v>
      </c>
    </row>
    <row r="17" spans="1:10">
      <c r="A17" s="593" t="s">
        <v>857</v>
      </c>
      <c r="B17" s="605">
        <v>974.13800000000003</v>
      </c>
      <c r="C17" s="604">
        <v>1000.399</v>
      </c>
      <c r="D17" s="101">
        <v>187.97800000000001</v>
      </c>
      <c r="E17" s="603">
        <v>212.702</v>
      </c>
      <c r="F17" s="605">
        <v>723.10199999999998</v>
      </c>
      <c r="G17" s="604">
        <v>723.71500000000003</v>
      </c>
      <c r="H17" s="101">
        <v>63.058</v>
      </c>
      <c r="I17" s="604">
        <v>63.981999999999999</v>
      </c>
      <c r="J17" s="42" t="s">
        <v>186</v>
      </c>
    </row>
    <row r="18" spans="1:10">
      <c r="A18" s="593" t="s">
        <v>786</v>
      </c>
      <c r="B18" s="605">
        <v>7873.0959999999995</v>
      </c>
      <c r="C18" s="604">
        <v>7625.8029999999999</v>
      </c>
      <c r="D18" s="101">
        <v>247.73599999999999</v>
      </c>
      <c r="E18" s="603">
        <v>217.398</v>
      </c>
      <c r="F18" s="605">
        <v>7625.36</v>
      </c>
      <c r="G18" s="604">
        <v>7408.0820000000003</v>
      </c>
      <c r="H18" s="101" t="s">
        <v>414</v>
      </c>
      <c r="I18" s="604">
        <v>0.32300000000000001</v>
      </c>
      <c r="J18" s="42" t="s">
        <v>186</v>
      </c>
    </row>
    <row r="19" spans="1:10">
      <c r="A19" s="593" t="s">
        <v>921</v>
      </c>
      <c r="B19" s="605">
        <v>2484.8029999999999</v>
      </c>
      <c r="C19" s="604">
        <v>2600.1889999999999</v>
      </c>
      <c r="D19" s="101">
        <v>1401.7660000000001</v>
      </c>
      <c r="E19" s="603">
        <v>1535.3330000000001</v>
      </c>
      <c r="F19" s="605">
        <v>1078.8989999999999</v>
      </c>
      <c r="G19" s="604">
        <v>1046.0830000000001</v>
      </c>
      <c r="H19" s="101">
        <v>4.1379999999999999</v>
      </c>
      <c r="I19" s="604">
        <v>18.773</v>
      </c>
      <c r="J19" s="42" t="s">
        <v>186</v>
      </c>
    </row>
    <row r="20" spans="1:10">
      <c r="A20" s="593" t="s">
        <v>1412</v>
      </c>
      <c r="B20" s="605">
        <v>980.851</v>
      </c>
      <c r="C20" s="604">
        <v>788.197</v>
      </c>
      <c r="D20" s="101">
        <v>47.527999999999999</v>
      </c>
      <c r="E20" s="603">
        <v>45.543999999999997</v>
      </c>
      <c r="F20" s="605">
        <v>933.32299999999998</v>
      </c>
      <c r="G20" s="604">
        <v>742.65300000000002</v>
      </c>
      <c r="H20" s="101" t="s">
        <v>414</v>
      </c>
      <c r="I20" s="604" t="s">
        <v>414</v>
      </c>
      <c r="J20" s="42" t="s">
        <v>186</v>
      </c>
    </row>
    <row r="21" spans="1:10">
      <c r="A21" s="593" t="s">
        <v>884</v>
      </c>
      <c r="B21" s="605">
        <v>2906.761</v>
      </c>
      <c r="C21" s="604">
        <v>2724.3780000000002</v>
      </c>
      <c r="D21" s="101">
        <v>1135.675</v>
      </c>
      <c r="E21" s="603">
        <v>1185.8330000000001</v>
      </c>
      <c r="F21" s="605">
        <v>1757.413</v>
      </c>
      <c r="G21" s="604">
        <v>1518.105</v>
      </c>
      <c r="H21" s="101">
        <v>13.673</v>
      </c>
      <c r="I21" s="604">
        <v>20.440000000000001</v>
      </c>
      <c r="J21" s="42" t="s">
        <v>186</v>
      </c>
    </row>
    <row r="22" spans="1:10">
      <c r="A22" s="593" t="s">
        <v>888</v>
      </c>
      <c r="B22" s="605">
        <v>4693.6509999999998</v>
      </c>
      <c r="C22" s="604">
        <v>4389.6139999999996</v>
      </c>
      <c r="D22" s="101">
        <v>188.11600000000001</v>
      </c>
      <c r="E22" s="603">
        <v>736.16300000000001</v>
      </c>
      <c r="F22" s="605">
        <v>4505.5349999999999</v>
      </c>
      <c r="G22" s="604">
        <v>3653.451</v>
      </c>
      <c r="H22" s="101" t="s">
        <v>414</v>
      </c>
      <c r="I22" s="604" t="s">
        <v>414</v>
      </c>
      <c r="J22" s="42" t="s">
        <v>186</v>
      </c>
    </row>
    <row r="23" spans="1:10">
      <c r="A23" s="593" t="s">
        <v>788</v>
      </c>
      <c r="B23" s="605">
        <v>1468.9949999999999</v>
      </c>
      <c r="C23" s="604">
        <v>1551.38</v>
      </c>
      <c r="D23" s="101">
        <v>436.93099999999998</v>
      </c>
      <c r="E23" s="603">
        <v>586.01599999999996</v>
      </c>
      <c r="F23" s="605">
        <v>952.49599999999998</v>
      </c>
      <c r="G23" s="604">
        <v>920.90300000000002</v>
      </c>
      <c r="H23" s="101">
        <v>79.567999999999998</v>
      </c>
      <c r="I23" s="604">
        <v>44.460999999999999</v>
      </c>
      <c r="J23" s="42" t="s">
        <v>186</v>
      </c>
    </row>
    <row r="24" spans="1:10">
      <c r="A24" s="593" t="s">
        <v>790</v>
      </c>
      <c r="B24" s="605">
        <v>1704.1079999999999</v>
      </c>
      <c r="C24" s="604">
        <v>1759.0820000000001</v>
      </c>
      <c r="D24" s="101">
        <v>658.322</v>
      </c>
      <c r="E24" s="603">
        <v>698.36800000000005</v>
      </c>
      <c r="F24" s="605">
        <v>1045.402</v>
      </c>
      <c r="G24" s="604">
        <v>1059.2170000000001</v>
      </c>
      <c r="H24" s="101">
        <v>0.38400000000000001</v>
      </c>
      <c r="I24" s="604">
        <v>1.4970000000000001</v>
      </c>
      <c r="J24" s="42" t="s">
        <v>186</v>
      </c>
    </row>
    <row r="25" spans="1:10">
      <c r="A25" s="593" t="s">
        <v>104</v>
      </c>
      <c r="B25" s="605">
        <v>1460.894</v>
      </c>
      <c r="C25" s="604">
        <v>1454.4870000000001</v>
      </c>
      <c r="D25" s="101">
        <v>112.673</v>
      </c>
      <c r="E25" s="603">
        <v>56.15</v>
      </c>
      <c r="F25" s="605">
        <v>1338.347</v>
      </c>
      <c r="G25" s="604">
        <v>1393.4369999999999</v>
      </c>
      <c r="H25" s="101">
        <v>9.8740000000000006</v>
      </c>
      <c r="I25" s="604">
        <v>4.9000000000000004</v>
      </c>
      <c r="J25" s="42" t="s">
        <v>186</v>
      </c>
    </row>
    <row r="26" spans="1:10">
      <c r="A26" s="593" t="s">
        <v>894</v>
      </c>
      <c r="B26" s="605">
        <v>1325.116</v>
      </c>
      <c r="C26" s="604">
        <v>1146.8040000000001</v>
      </c>
      <c r="D26" s="101">
        <v>11.164999999999999</v>
      </c>
      <c r="E26" s="603">
        <v>9.4670000000000005</v>
      </c>
      <c r="F26" s="605">
        <v>1313.951</v>
      </c>
      <c r="G26" s="604">
        <v>1137.337</v>
      </c>
      <c r="H26" s="101" t="s">
        <v>414</v>
      </c>
      <c r="I26" s="604" t="s">
        <v>414</v>
      </c>
      <c r="J26" s="42" t="s">
        <v>186</v>
      </c>
    </row>
    <row r="27" spans="1:10">
      <c r="A27" s="593" t="s">
        <v>808</v>
      </c>
      <c r="B27" s="605">
        <v>1335.7529999999999</v>
      </c>
      <c r="C27" s="604">
        <v>1454.5139999999999</v>
      </c>
      <c r="D27" s="101">
        <v>450.26499999999999</v>
      </c>
      <c r="E27" s="603">
        <v>589.04</v>
      </c>
      <c r="F27" s="605">
        <v>871.77099999999996</v>
      </c>
      <c r="G27" s="604">
        <v>848.495</v>
      </c>
      <c r="H27" s="101">
        <v>13.717000000000001</v>
      </c>
      <c r="I27" s="604">
        <v>16.978999999999999</v>
      </c>
      <c r="J27" s="42" t="s">
        <v>186</v>
      </c>
    </row>
    <row r="28" spans="1:10">
      <c r="A28" s="593" t="s">
        <v>829</v>
      </c>
      <c r="B28" s="605">
        <v>738.24199999999996</v>
      </c>
      <c r="C28" s="604">
        <v>622.71799999999996</v>
      </c>
      <c r="D28" s="101">
        <v>12.815</v>
      </c>
      <c r="E28" s="603">
        <v>22.414999999999999</v>
      </c>
      <c r="F28" s="605">
        <v>725.42700000000002</v>
      </c>
      <c r="G28" s="604">
        <v>600.303</v>
      </c>
      <c r="H28" s="101" t="s">
        <v>414</v>
      </c>
      <c r="I28" s="604" t="s">
        <v>414</v>
      </c>
      <c r="J28" s="42" t="s">
        <v>186</v>
      </c>
    </row>
    <row r="29" spans="1:10">
      <c r="A29" s="593" t="s">
        <v>910</v>
      </c>
      <c r="B29" s="605">
        <v>740.774</v>
      </c>
      <c r="C29" s="604">
        <v>723.548</v>
      </c>
      <c r="D29" s="101">
        <v>90.796000000000006</v>
      </c>
      <c r="E29" s="603">
        <v>77.119</v>
      </c>
      <c r="F29" s="605">
        <v>649.97799999999995</v>
      </c>
      <c r="G29" s="604">
        <v>646.42899999999997</v>
      </c>
      <c r="H29" s="101" t="s">
        <v>414</v>
      </c>
      <c r="I29" s="604" t="s">
        <v>414</v>
      </c>
      <c r="J29" s="42" t="s">
        <v>186</v>
      </c>
    </row>
    <row r="30" spans="1:10">
      <c r="A30" s="593" t="s">
        <v>965</v>
      </c>
      <c r="B30" s="605">
        <v>1388.3579999999999</v>
      </c>
      <c r="C30" s="604">
        <v>1001.596</v>
      </c>
      <c r="D30" s="101">
        <v>160.143</v>
      </c>
      <c r="E30" s="603">
        <v>142.01</v>
      </c>
      <c r="F30" s="605">
        <v>1022.497</v>
      </c>
      <c r="G30" s="604">
        <v>697.53300000000002</v>
      </c>
      <c r="H30" s="101">
        <v>205.71799999999999</v>
      </c>
      <c r="I30" s="604">
        <v>162.053</v>
      </c>
      <c r="J30" s="42" t="s">
        <v>186</v>
      </c>
    </row>
    <row r="31" spans="1:10">
      <c r="A31" s="593" t="s">
        <v>816</v>
      </c>
      <c r="B31" s="605">
        <v>1360.8910000000001</v>
      </c>
      <c r="C31" s="604">
        <v>1293.1089999999999</v>
      </c>
      <c r="D31" s="101">
        <v>285.81299999999999</v>
      </c>
      <c r="E31" s="603">
        <v>346.03699999999998</v>
      </c>
      <c r="F31" s="605">
        <v>980.29499999999996</v>
      </c>
      <c r="G31" s="604">
        <v>876.654</v>
      </c>
      <c r="H31" s="101">
        <v>94.783000000000001</v>
      </c>
      <c r="I31" s="604">
        <v>70.418000000000006</v>
      </c>
      <c r="J31" s="42" t="s">
        <v>186</v>
      </c>
    </row>
    <row r="32" spans="1:10">
      <c r="A32" s="593" t="s">
        <v>862</v>
      </c>
      <c r="B32" s="605">
        <v>1817.019</v>
      </c>
      <c r="C32" s="604">
        <v>1661.0840000000001</v>
      </c>
      <c r="D32" s="101">
        <v>545.63699999999994</v>
      </c>
      <c r="E32" s="603">
        <v>570.48400000000004</v>
      </c>
      <c r="F32" s="605">
        <v>1094.5440000000001</v>
      </c>
      <c r="G32" s="604">
        <v>851.21900000000005</v>
      </c>
      <c r="H32" s="101">
        <v>176.83799999999999</v>
      </c>
      <c r="I32" s="604">
        <v>239.381</v>
      </c>
      <c r="J32" s="42" t="s">
        <v>186</v>
      </c>
    </row>
    <row r="33" spans="1:13">
      <c r="A33" s="593" t="s">
        <v>1046</v>
      </c>
      <c r="B33" s="605">
        <v>638.64200000000005</v>
      </c>
      <c r="C33" s="604">
        <v>744.02800000000002</v>
      </c>
      <c r="D33" s="101">
        <v>170.53399999999999</v>
      </c>
      <c r="E33" s="603">
        <v>196.71700000000001</v>
      </c>
      <c r="F33" s="605">
        <v>468.108</v>
      </c>
      <c r="G33" s="604">
        <v>547.31100000000004</v>
      </c>
      <c r="H33" s="101" t="s">
        <v>414</v>
      </c>
      <c r="I33" s="604" t="s">
        <v>414</v>
      </c>
      <c r="J33" s="42" t="s">
        <v>186</v>
      </c>
    </row>
    <row r="34" spans="1:13" ht="11.25" customHeight="1">
      <c r="A34" s="593" t="s">
        <v>1256</v>
      </c>
      <c r="B34" s="605">
        <v>39059.137999999999</v>
      </c>
      <c r="C34" s="604">
        <v>40236.81</v>
      </c>
      <c r="D34" s="101">
        <v>23963.09</v>
      </c>
      <c r="E34" s="603">
        <v>26148.109</v>
      </c>
      <c r="F34" s="605">
        <v>14592.449000000001</v>
      </c>
      <c r="G34" s="604">
        <v>13690.495000000001</v>
      </c>
      <c r="H34" s="101">
        <v>503.59899999999999</v>
      </c>
      <c r="I34" s="604">
        <v>398.20600000000002</v>
      </c>
      <c r="J34" s="42" t="s">
        <v>186</v>
      </c>
    </row>
    <row r="35" spans="1:13">
      <c r="A35" s="606" t="s">
        <v>101</v>
      </c>
      <c r="B35" s="607">
        <v>109726.607</v>
      </c>
      <c r="C35" s="609">
        <v>106347.829</v>
      </c>
      <c r="D35" s="610">
        <v>56568.987000000001</v>
      </c>
      <c r="E35" s="608">
        <v>57171.288</v>
      </c>
      <c r="F35" s="607">
        <v>51430.413999999997</v>
      </c>
      <c r="G35" s="609">
        <v>47547.313999999998</v>
      </c>
      <c r="H35" s="610">
        <v>1727.2059999999999</v>
      </c>
      <c r="I35" s="609">
        <v>1629.2270000000001</v>
      </c>
      <c r="J35" s="42" t="s">
        <v>186</v>
      </c>
    </row>
    <row r="38" spans="1:13" s="631" customFormat="1" ht="24.75" customHeight="1">
      <c r="A38" s="837" t="s">
        <v>1179</v>
      </c>
      <c r="B38" s="837"/>
      <c r="C38" s="837"/>
      <c r="D38" s="837"/>
      <c r="E38" s="837"/>
      <c r="F38" s="837"/>
      <c r="G38" s="837"/>
      <c r="H38" s="837"/>
      <c r="I38" s="837"/>
      <c r="J38" s="238"/>
      <c r="K38" s="238"/>
      <c r="L38" s="238"/>
      <c r="M38" s="238"/>
    </row>
    <row r="39" spans="1:13">
      <c r="A39" s="304"/>
    </row>
  </sheetData>
  <mergeCells count="3">
    <mergeCell ref="A2:G2"/>
    <mergeCell ref="A3:G3"/>
    <mergeCell ref="A38:I38"/>
  </mergeCells>
  <phoneticPr fontId="18" type="noConversion"/>
  <conditionalFormatting sqref="A5:I35">
    <cfRule type="cellIs" dxfId="6" priority="22" operator="equal">
      <formula>0</formula>
    </cfRule>
  </conditionalFormatting>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7D99-C4AA-4F48-B256-29F2D6CEB610}">
  <dimension ref="A1:N36"/>
  <sheetViews>
    <sheetView showGridLines="0" workbookViewId="0"/>
  </sheetViews>
  <sheetFormatPr defaultColWidth="15.6640625" defaultRowHeight="10.199999999999999"/>
  <cols>
    <col min="1" max="1" width="30.6640625" style="42" customWidth="1"/>
    <col min="2" max="13" width="9" style="42" customWidth="1"/>
    <col min="14" max="14" width="9.5546875" style="42" bestFit="1" customWidth="1"/>
    <col min="15" max="17" width="8.6640625" style="42" customWidth="1"/>
    <col min="18" max="16384" width="15.6640625" style="42"/>
  </cols>
  <sheetData>
    <row r="1" spans="1:14" ht="13.2">
      <c r="A1" s="36" t="s">
        <v>1202</v>
      </c>
      <c r="B1" s="83"/>
      <c r="C1" s="83"/>
      <c r="D1" s="562"/>
      <c r="E1" s="84"/>
      <c r="F1" s="36"/>
      <c r="G1" s="34"/>
    </row>
    <row r="2" spans="1:14" ht="12.75" customHeight="1">
      <c r="A2" s="881" t="s">
        <v>1378</v>
      </c>
      <c r="B2" s="881"/>
      <c r="C2" s="881"/>
      <c r="D2" s="881"/>
      <c r="E2" s="881"/>
      <c r="F2" s="881"/>
      <c r="G2" s="881"/>
      <c r="H2"/>
      <c r="I2"/>
      <c r="J2"/>
      <c r="K2"/>
      <c r="L2"/>
      <c r="M2"/>
      <c r="N2"/>
    </row>
    <row r="3" spans="1:14" ht="12.75" customHeight="1">
      <c r="A3" s="898" t="s">
        <v>1379</v>
      </c>
      <c r="B3" s="898"/>
      <c r="C3" s="898"/>
      <c r="D3" s="898"/>
      <c r="E3" s="898"/>
      <c r="F3" s="898"/>
      <c r="G3" s="898"/>
      <c r="I3"/>
      <c r="J3"/>
      <c r="M3"/>
      <c r="N3"/>
    </row>
    <row r="5" spans="1:14">
      <c r="A5" s="589" t="s">
        <v>185</v>
      </c>
      <c r="B5" s="590" t="s">
        <v>130</v>
      </c>
      <c r="C5" s="591"/>
      <c r="D5" s="591"/>
      <c r="E5" s="591"/>
      <c r="F5" s="591"/>
      <c r="G5" s="591"/>
      <c r="H5" s="590" t="s">
        <v>1496</v>
      </c>
      <c r="I5" s="591"/>
      <c r="J5" s="591"/>
      <c r="K5" s="591"/>
      <c r="L5" s="591"/>
      <c r="M5" s="592"/>
    </row>
    <row r="6" spans="1:14">
      <c r="A6" s="593"/>
      <c r="B6" s="594" t="s">
        <v>101</v>
      </c>
      <c r="C6" s="596"/>
      <c r="D6" s="594" t="s">
        <v>1197</v>
      </c>
      <c r="E6" s="596"/>
      <c r="F6" s="594" t="s">
        <v>1198</v>
      </c>
      <c r="G6" s="596"/>
      <c r="H6" s="594" t="s">
        <v>101</v>
      </c>
      <c r="I6" s="595"/>
      <c r="J6" s="594" t="s">
        <v>1197</v>
      </c>
      <c r="K6" s="595"/>
      <c r="L6" s="594" t="s">
        <v>1198</v>
      </c>
      <c r="M6" s="596"/>
    </row>
    <row r="7" spans="1:14">
      <c r="A7" s="593"/>
      <c r="B7" s="597"/>
      <c r="C7" s="613"/>
      <c r="D7" s="600"/>
      <c r="E7" s="613"/>
      <c r="F7" s="600"/>
      <c r="G7" s="613"/>
      <c r="H7" s="597"/>
      <c r="I7" s="819"/>
      <c r="J7" s="600"/>
      <c r="K7" s="599"/>
      <c r="L7" s="600"/>
      <c r="M7" s="613"/>
    </row>
    <row r="8" spans="1:14">
      <c r="A8" s="601"/>
      <c r="B8" s="602">
        <v>2022</v>
      </c>
      <c r="C8" s="614">
        <v>2021</v>
      </c>
      <c r="D8" s="602">
        <v>2022</v>
      </c>
      <c r="E8" s="614">
        <v>2021</v>
      </c>
      <c r="F8" s="602">
        <v>2022</v>
      </c>
      <c r="G8" s="614">
        <v>2021</v>
      </c>
      <c r="H8" s="602">
        <v>2022</v>
      </c>
      <c r="I8" s="614">
        <v>2021</v>
      </c>
      <c r="J8" s="602">
        <v>2022</v>
      </c>
      <c r="K8" s="614">
        <v>2021</v>
      </c>
      <c r="L8" s="602">
        <v>2022</v>
      </c>
      <c r="M8" s="614">
        <v>2021</v>
      </c>
    </row>
    <row r="9" spans="1:14">
      <c r="A9" s="42" t="s">
        <v>98</v>
      </c>
      <c r="B9" s="820">
        <v>1496630</v>
      </c>
      <c r="C9" s="821">
        <v>833004</v>
      </c>
      <c r="D9" s="820">
        <v>1488842</v>
      </c>
      <c r="E9" s="821">
        <v>787805</v>
      </c>
      <c r="F9" s="820">
        <v>7788</v>
      </c>
      <c r="G9" s="821">
        <v>45199</v>
      </c>
      <c r="H9" s="820">
        <v>159794</v>
      </c>
      <c r="I9" s="822">
        <v>135232</v>
      </c>
      <c r="J9" s="820">
        <v>152006</v>
      </c>
      <c r="K9" s="822">
        <v>90178</v>
      </c>
      <c r="L9" s="820">
        <v>7788</v>
      </c>
      <c r="M9" s="821">
        <v>45054</v>
      </c>
      <c r="N9" s="42" t="s">
        <v>186</v>
      </c>
    </row>
    <row r="10" spans="1:14">
      <c r="A10" s="42" t="s">
        <v>1440</v>
      </c>
      <c r="B10" s="820">
        <v>96551</v>
      </c>
      <c r="C10" s="821">
        <v>58689</v>
      </c>
      <c r="D10" s="820">
        <v>96551</v>
      </c>
      <c r="E10" s="821">
        <v>58689</v>
      </c>
      <c r="F10" s="820" t="s">
        <v>414</v>
      </c>
      <c r="G10" s="821" t="s">
        <v>414</v>
      </c>
      <c r="H10" s="820" t="s">
        <v>414</v>
      </c>
      <c r="I10" s="822" t="s">
        <v>414</v>
      </c>
      <c r="J10" s="820" t="s">
        <v>414</v>
      </c>
      <c r="K10" s="822" t="s">
        <v>414</v>
      </c>
      <c r="L10" s="820" t="s">
        <v>414</v>
      </c>
      <c r="M10" s="821" t="s">
        <v>414</v>
      </c>
      <c r="N10" s="42" t="s">
        <v>186</v>
      </c>
    </row>
    <row r="11" spans="1:14">
      <c r="A11" s="42" t="s">
        <v>474</v>
      </c>
      <c r="B11" s="820">
        <v>6319496</v>
      </c>
      <c r="C11" s="821">
        <v>4009448</v>
      </c>
      <c r="D11" s="820">
        <v>6319496</v>
      </c>
      <c r="E11" s="821">
        <v>4009448</v>
      </c>
      <c r="F11" s="820" t="s">
        <v>414</v>
      </c>
      <c r="G11" s="821" t="s">
        <v>414</v>
      </c>
      <c r="H11" s="820">
        <v>1649</v>
      </c>
      <c r="I11" s="822">
        <v>28</v>
      </c>
      <c r="J11" s="820">
        <v>1649</v>
      </c>
      <c r="K11" s="822">
        <v>28</v>
      </c>
      <c r="L11" s="820" t="s">
        <v>414</v>
      </c>
      <c r="M11" s="821" t="s">
        <v>414</v>
      </c>
      <c r="N11" s="42" t="s">
        <v>186</v>
      </c>
    </row>
    <row r="12" spans="1:14">
      <c r="A12" s="42" t="s">
        <v>794</v>
      </c>
      <c r="B12" s="820">
        <v>7803</v>
      </c>
      <c r="C12" s="821">
        <v>14054</v>
      </c>
      <c r="D12" s="820">
        <v>800</v>
      </c>
      <c r="E12" s="821">
        <v>13161</v>
      </c>
      <c r="F12" s="820">
        <v>7003</v>
      </c>
      <c r="G12" s="821">
        <v>893</v>
      </c>
      <c r="H12" s="820">
        <v>800</v>
      </c>
      <c r="I12" s="822" t="s">
        <v>414</v>
      </c>
      <c r="J12" s="820">
        <v>800</v>
      </c>
      <c r="K12" s="822" t="s">
        <v>414</v>
      </c>
      <c r="L12" s="820" t="s">
        <v>414</v>
      </c>
      <c r="M12" s="821" t="s">
        <v>414</v>
      </c>
      <c r="N12" s="42" t="s">
        <v>186</v>
      </c>
    </row>
    <row r="13" spans="1:14">
      <c r="A13" s="42" t="s">
        <v>880</v>
      </c>
      <c r="B13" s="820">
        <v>135</v>
      </c>
      <c r="C13" s="821">
        <v>216</v>
      </c>
      <c r="D13" s="820">
        <v>135</v>
      </c>
      <c r="E13" s="821">
        <v>216</v>
      </c>
      <c r="F13" s="820" t="s">
        <v>414</v>
      </c>
      <c r="G13" s="821" t="s">
        <v>414</v>
      </c>
      <c r="H13" s="820">
        <v>135</v>
      </c>
      <c r="I13" s="822">
        <v>216</v>
      </c>
      <c r="J13" s="820">
        <v>135</v>
      </c>
      <c r="K13" s="822">
        <v>216</v>
      </c>
      <c r="L13" s="820" t="s">
        <v>414</v>
      </c>
      <c r="M13" s="821" t="s">
        <v>414</v>
      </c>
      <c r="N13" s="42" t="s">
        <v>186</v>
      </c>
    </row>
    <row r="14" spans="1:14">
      <c r="A14" s="42" t="s">
        <v>906</v>
      </c>
      <c r="B14" s="820">
        <v>154454</v>
      </c>
      <c r="C14" s="821">
        <v>137925</v>
      </c>
      <c r="D14" s="820">
        <v>154454</v>
      </c>
      <c r="E14" s="821">
        <v>137925</v>
      </c>
      <c r="F14" s="820" t="s">
        <v>414</v>
      </c>
      <c r="G14" s="821" t="s">
        <v>414</v>
      </c>
      <c r="H14" s="820" t="s">
        <v>414</v>
      </c>
      <c r="I14" s="822" t="s">
        <v>414</v>
      </c>
      <c r="J14" s="820" t="s">
        <v>414</v>
      </c>
      <c r="K14" s="822" t="s">
        <v>414</v>
      </c>
      <c r="L14" s="820" t="s">
        <v>414</v>
      </c>
      <c r="M14" s="821" t="s">
        <v>414</v>
      </c>
      <c r="N14" s="42" t="s">
        <v>186</v>
      </c>
    </row>
    <row r="15" spans="1:14">
      <c r="A15" s="42" t="s">
        <v>786</v>
      </c>
      <c r="B15" s="820">
        <v>599</v>
      </c>
      <c r="C15" s="821">
        <v>1174</v>
      </c>
      <c r="D15" s="820">
        <v>299</v>
      </c>
      <c r="E15" s="821">
        <v>992</v>
      </c>
      <c r="F15" s="820">
        <v>300</v>
      </c>
      <c r="G15" s="821">
        <v>182</v>
      </c>
      <c r="H15" s="820">
        <v>599</v>
      </c>
      <c r="I15" s="822">
        <v>492</v>
      </c>
      <c r="J15" s="820">
        <v>299</v>
      </c>
      <c r="K15" s="822">
        <v>492</v>
      </c>
      <c r="L15" s="820">
        <v>300</v>
      </c>
      <c r="M15" s="821" t="s">
        <v>414</v>
      </c>
      <c r="N15" s="42" t="s">
        <v>186</v>
      </c>
    </row>
    <row r="16" spans="1:14">
      <c r="A16" s="42" t="s">
        <v>921</v>
      </c>
      <c r="B16" s="820">
        <v>247721</v>
      </c>
      <c r="C16" s="821">
        <v>222244</v>
      </c>
      <c r="D16" s="820">
        <v>247359</v>
      </c>
      <c r="E16" s="821">
        <v>221474</v>
      </c>
      <c r="F16" s="820">
        <v>362</v>
      </c>
      <c r="G16" s="821">
        <v>770</v>
      </c>
      <c r="H16" s="820">
        <v>3132</v>
      </c>
      <c r="I16" s="822">
        <v>2472</v>
      </c>
      <c r="J16" s="820">
        <v>2770</v>
      </c>
      <c r="K16" s="822">
        <v>1702</v>
      </c>
      <c r="L16" s="820">
        <v>362</v>
      </c>
      <c r="M16" s="821">
        <v>770</v>
      </c>
      <c r="N16" s="42" t="s">
        <v>186</v>
      </c>
    </row>
    <row r="17" spans="1:14">
      <c r="A17" s="42" t="s">
        <v>886</v>
      </c>
      <c r="B17" s="820">
        <v>409973</v>
      </c>
      <c r="C17" s="821">
        <v>419540</v>
      </c>
      <c r="D17" s="820" t="s">
        <v>414</v>
      </c>
      <c r="E17" s="821" t="s">
        <v>414</v>
      </c>
      <c r="F17" s="820">
        <v>409973</v>
      </c>
      <c r="G17" s="821">
        <v>419540</v>
      </c>
      <c r="H17" s="820" t="s">
        <v>414</v>
      </c>
      <c r="I17" s="822" t="s">
        <v>414</v>
      </c>
      <c r="J17" s="820" t="s">
        <v>414</v>
      </c>
      <c r="K17" s="822" t="s">
        <v>414</v>
      </c>
      <c r="L17" s="820" t="s">
        <v>414</v>
      </c>
      <c r="M17" s="821" t="s">
        <v>414</v>
      </c>
      <c r="N17" s="42" t="s">
        <v>186</v>
      </c>
    </row>
    <row r="18" spans="1:14">
      <c r="A18" s="42" t="s">
        <v>1491</v>
      </c>
      <c r="B18" s="820" t="s">
        <v>414</v>
      </c>
      <c r="C18" s="821">
        <v>111</v>
      </c>
      <c r="D18" s="820" t="s">
        <v>414</v>
      </c>
      <c r="E18" s="821">
        <v>111</v>
      </c>
      <c r="F18" s="820" t="s">
        <v>414</v>
      </c>
      <c r="G18" s="821" t="s">
        <v>414</v>
      </c>
      <c r="H18" s="820" t="s">
        <v>414</v>
      </c>
      <c r="I18" s="822" t="s">
        <v>414</v>
      </c>
      <c r="J18" s="820" t="s">
        <v>414</v>
      </c>
      <c r="K18" s="822" t="s">
        <v>414</v>
      </c>
      <c r="L18" s="820" t="s">
        <v>414</v>
      </c>
      <c r="M18" s="821" t="s">
        <v>414</v>
      </c>
      <c r="N18" s="42" t="s">
        <v>186</v>
      </c>
    </row>
    <row r="19" spans="1:14">
      <c r="A19" s="42" t="s">
        <v>104</v>
      </c>
      <c r="B19" s="820">
        <v>7834488</v>
      </c>
      <c r="C19" s="821">
        <v>4636298</v>
      </c>
      <c r="D19" s="820">
        <v>6429781</v>
      </c>
      <c r="E19" s="821">
        <v>3200513</v>
      </c>
      <c r="F19" s="820">
        <v>1404707</v>
      </c>
      <c r="G19" s="821">
        <v>1435785</v>
      </c>
      <c r="H19" s="820">
        <v>322063</v>
      </c>
      <c r="I19" s="822">
        <v>211282</v>
      </c>
      <c r="J19" s="820">
        <v>268996</v>
      </c>
      <c r="K19" s="822">
        <v>105931</v>
      </c>
      <c r="L19" s="820">
        <v>53067</v>
      </c>
      <c r="M19" s="821">
        <v>105351</v>
      </c>
      <c r="N19" s="42" t="s">
        <v>186</v>
      </c>
    </row>
    <row r="20" spans="1:14">
      <c r="A20" s="42" t="s">
        <v>961</v>
      </c>
      <c r="B20" s="820">
        <v>1384950</v>
      </c>
      <c r="C20" s="821">
        <v>365452</v>
      </c>
      <c r="D20" s="820">
        <v>1384950</v>
      </c>
      <c r="E20" s="821">
        <v>365452</v>
      </c>
      <c r="F20" s="820" t="s">
        <v>414</v>
      </c>
      <c r="G20" s="821" t="s">
        <v>414</v>
      </c>
      <c r="H20" s="820" t="s">
        <v>414</v>
      </c>
      <c r="I20" s="822" t="s">
        <v>414</v>
      </c>
      <c r="J20" s="820" t="s">
        <v>414</v>
      </c>
      <c r="K20" s="822" t="s">
        <v>414</v>
      </c>
      <c r="L20" s="820" t="s">
        <v>414</v>
      </c>
      <c r="M20" s="821" t="s">
        <v>414</v>
      </c>
    </row>
    <row r="21" spans="1:14">
      <c r="A21" s="42" t="s">
        <v>808</v>
      </c>
      <c r="B21" s="820" t="s">
        <v>414</v>
      </c>
      <c r="C21" s="821">
        <v>245</v>
      </c>
      <c r="D21" s="820" t="s">
        <v>414</v>
      </c>
      <c r="E21" s="821" t="s">
        <v>414</v>
      </c>
      <c r="F21" s="820" t="s">
        <v>414</v>
      </c>
      <c r="G21" s="821">
        <v>245</v>
      </c>
      <c r="H21" s="820" t="s">
        <v>414</v>
      </c>
      <c r="I21" s="822">
        <v>245</v>
      </c>
      <c r="J21" s="820" t="s">
        <v>414</v>
      </c>
      <c r="K21" s="822" t="s">
        <v>414</v>
      </c>
      <c r="L21" s="820" t="s">
        <v>414</v>
      </c>
      <c r="M21" s="821">
        <v>245</v>
      </c>
      <c r="N21" s="42" t="s">
        <v>186</v>
      </c>
    </row>
    <row r="22" spans="1:14">
      <c r="A22" s="42" t="s">
        <v>476</v>
      </c>
      <c r="B22" s="820">
        <v>1631913</v>
      </c>
      <c r="C22" s="821">
        <v>1450709</v>
      </c>
      <c r="D22" s="820">
        <v>1631913</v>
      </c>
      <c r="E22" s="821">
        <v>1450709</v>
      </c>
      <c r="F22" s="820" t="s">
        <v>414</v>
      </c>
      <c r="G22" s="821" t="s">
        <v>414</v>
      </c>
      <c r="H22" s="820" t="s">
        <v>414</v>
      </c>
      <c r="I22" s="822" t="s">
        <v>414</v>
      </c>
      <c r="J22" s="820" t="s">
        <v>414</v>
      </c>
      <c r="K22" s="822" t="s">
        <v>414</v>
      </c>
      <c r="L22" s="820" t="s">
        <v>414</v>
      </c>
      <c r="M22" s="821" t="s">
        <v>414</v>
      </c>
      <c r="N22" s="42" t="s">
        <v>186</v>
      </c>
    </row>
    <row r="23" spans="1:14">
      <c r="A23" s="42" t="s">
        <v>816</v>
      </c>
      <c r="B23" s="820">
        <v>249776</v>
      </c>
      <c r="C23" s="821">
        <v>107934</v>
      </c>
      <c r="D23" s="820">
        <v>249776</v>
      </c>
      <c r="E23" s="821">
        <v>107934</v>
      </c>
      <c r="F23" s="820" t="s">
        <v>414</v>
      </c>
      <c r="G23" s="821" t="s">
        <v>414</v>
      </c>
      <c r="H23" s="820" t="s">
        <v>414</v>
      </c>
      <c r="I23" s="822">
        <v>404</v>
      </c>
      <c r="J23" s="820" t="s">
        <v>414</v>
      </c>
      <c r="K23" s="822">
        <v>404</v>
      </c>
      <c r="L23" s="820" t="s">
        <v>414</v>
      </c>
      <c r="M23" s="821" t="s">
        <v>414</v>
      </c>
      <c r="N23" s="42" t="s">
        <v>186</v>
      </c>
    </row>
    <row r="24" spans="1:14">
      <c r="A24" s="42" t="s">
        <v>477</v>
      </c>
      <c r="B24" s="820">
        <v>1808121</v>
      </c>
      <c r="C24" s="821">
        <v>1726422</v>
      </c>
      <c r="D24" s="820">
        <v>8953</v>
      </c>
      <c r="E24" s="821">
        <v>3371</v>
      </c>
      <c r="F24" s="820">
        <v>1799168</v>
      </c>
      <c r="G24" s="821">
        <v>1723051</v>
      </c>
      <c r="H24" s="820" t="s">
        <v>414</v>
      </c>
      <c r="I24" s="822" t="s">
        <v>414</v>
      </c>
      <c r="J24" s="820" t="s">
        <v>414</v>
      </c>
      <c r="K24" s="822" t="s">
        <v>414</v>
      </c>
      <c r="L24" s="820" t="s">
        <v>414</v>
      </c>
      <c r="M24" s="821" t="s">
        <v>414</v>
      </c>
      <c r="N24" s="42" t="s">
        <v>186</v>
      </c>
    </row>
    <row r="25" spans="1:14">
      <c r="A25" s="42" t="s">
        <v>899</v>
      </c>
      <c r="B25" s="820">
        <v>54103</v>
      </c>
      <c r="C25" s="821">
        <v>44225</v>
      </c>
      <c r="D25" s="820" t="s">
        <v>414</v>
      </c>
      <c r="E25" s="821" t="s">
        <v>414</v>
      </c>
      <c r="F25" s="820">
        <v>54103</v>
      </c>
      <c r="G25" s="821">
        <v>44225</v>
      </c>
      <c r="H25" s="820" t="s">
        <v>414</v>
      </c>
      <c r="I25" s="822" t="s">
        <v>414</v>
      </c>
      <c r="J25" s="820" t="s">
        <v>414</v>
      </c>
      <c r="K25" s="822" t="s">
        <v>414</v>
      </c>
      <c r="L25" s="820" t="s">
        <v>414</v>
      </c>
      <c r="M25" s="821" t="s">
        <v>414</v>
      </c>
      <c r="N25" s="42" t="s">
        <v>186</v>
      </c>
    </row>
    <row r="26" spans="1:14">
      <c r="A26" s="42" t="s">
        <v>475</v>
      </c>
      <c r="B26" s="820">
        <v>2581072</v>
      </c>
      <c r="C26" s="821">
        <v>2372528</v>
      </c>
      <c r="D26" s="820">
        <v>2575880</v>
      </c>
      <c r="E26" s="821">
        <v>2367882</v>
      </c>
      <c r="F26" s="820">
        <v>5192</v>
      </c>
      <c r="G26" s="821">
        <v>4646</v>
      </c>
      <c r="H26" s="820" t="s">
        <v>414</v>
      </c>
      <c r="I26" s="822" t="s">
        <v>414</v>
      </c>
      <c r="J26" s="820" t="s">
        <v>414</v>
      </c>
      <c r="K26" s="822" t="s">
        <v>414</v>
      </c>
      <c r="L26" s="820" t="s">
        <v>414</v>
      </c>
      <c r="M26" s="821" t="s">
        <v>414</v>
      </c>
      <c r="N26" s="42" t="s">
        <v>186</v>
      </c>
    </row>
    <row r="27" spans="1:14">
      <c r="A27" s="42" t="s">
        <v>1046</v>
      </c>
      <c r="B27" s="820">
        <v>1440</v>
      </c>
      <c r="C27" s="821">
        <v>1230</v>
      </c>
      <c r="D27" s="820">
        <v>720</v>
      </c>
      <c r="E27" s="821" t="s">
        <v>414</v>
      </c>
      <c r="F27" s="820">
        <v>720</v>
      </c>
      <c r="G27" s="821">
        <v>1230</v>
      </c>
      <c r="H27" s="820">
        <v>1440</v>
      </c>
      <c r="I27" s="822">
        <v>1230</v>
      </c>
      <c r="J27" s="820">
        <v>720</v>
      </c>
      <c r="K27" s="822" t="s">
        <v>414</v>
      </c>
      <c r="L27" s="820">
        <v>720</v>
      </c>
      <c r="M27" s="821">
        <v>1230</v>
      </c>
      <c r="N27" s="42" t="s">
        <v>186</v>
      </c>
    </row>
    <row r="28" spans="1:14">
      <c r="A28" s="42" t="s">
        <v>1256</v>
      </c>
      <c r="B28" s="820">
        <v>1156897</v>
      </c>
      <c r="C28" s="821">
        <v>931286</v>
      </c>
      <c r="D28" s="820">
        <v>1134499</v>
      </c>
      <c r="E28" s="821">
        <v>931286</v>
      </c>
      <c r="F28" s="820">
        <v>22398</v>
      </c>
      <c r="G28" s="821" t="s">
        <v>414</v>
      </c>
      <c r="H28" s="820">
        <v>49847</v>
      </c>
      <c r="I28" s="822">
        <v>7312</v>
      </c>
      <c r="J28" s="820">
        <v>28468</v>
      </c>
      <c r="K28" s="822">
        <v>7312</v>
      </c>
      <c r="L28" s="820">
        <v>21379</v>
      </c>
      <c r="M28" s="821" t="s">
        <v>414</v>
      </c>
      <c r="N28" s="42" t="s">
        <v>186</v>
      </c>
    </row>
    <row r="29" spans="1:14">
      <c r="A29" s="606" t="s">
        <v>101</v>
      </c>
      <c r="B29" s="823">
        <v>25436122</v>
      </c>
      <c r="C29" s="824">
        <v>17332734</v>
      </c>
      <c r="D29" s="823">
        <v>21724408</v>
      </c>
      <c r="E29" s="824">
        <v>13656968</v>
      </c>
      <c r="F29" s="823">
        <v>3711714</v>
      </c>
      <c r="G29" s="824">
        <v>3675766</v>
      </c>
      <c r="H29" s="823">
        <v>539459</v>
      </c>
      <c r="I29" s="825">
        <v>358913</v>
      </c>
      <c r="J29" s="823">
        <v>455843</v>
      </c>
      <c r="K29" s="826">
        <v>206263</v>
      </c>
      <c r="L29" s="823">
        <v>83616</v>
      </c>
      <c r="M29" s="824">
        <v>152650</v>
      </c>
      <c r="N29" s="42" t="s">
        <v>186</v>
      </c>
    </row>
    <row r="33" spans="1:3">
      <c r="A33" s="304"/>
      <c r="C33" s="814"/>
    </row>
    <row r="36" spans="1:3">
      <c r="B36" s="137"/>
    </row>
  </sheetData>
  <sortState xmlns:xlrd2="http://schemas.microsoft.com/office/spreadsheetml/2017/richdata2" ref="A51:E72">
    <sortCondition descending="1" ref="D51:D72"/>
  </sortState>
  <mergeCells count="2">
    <mergeCell ref="A2:G2"/>
    <mergeCell ref="A3:G3"/>
  </mergeCells>
  <phoneticPr fontId="18" type="noConversion"/>
  <conditionalFormatting sqref="A29:E29">
    <cfRule type="cellIs" dxfId="5" priority="47" operator="equal">
      <formula>0</formula>
    </cfRule>
  </conditionalFormatting>
  <conditionalFormatting sqref="A6:G7">
    <cfRule type="cellIs" dxfId="4" priority="35" operator="equal">
      <formula>0</formula>
    </cfRule>
  </conditionalFormatting>
  <conditionalFormatting sqref="A5:M5 H6:I8 A8:M8">
    <cfRule type="cellIs" dxfId="3" priority="85" operator="equal">
      <formula>0</formula>
    </cfRule>
  </conditionalFormatting>
  <conditionalFormatting sqref="B9:E28">
    <cfRule type="cellIs" dxfId="2" priority="36" operator="equal">
      <formula>0</formula>
    </cfRule>
  </conditionalFormatting>
  <conditionalFormatting sqref="F9:M29">
    <cfRule type="cellIs" dxfId="1" priority="12" operator="equal">
      <formula>0</formula>
    </cfRule>
  </conditionalFormatting>
  <conditionalFormatting sqref="J6:M7">
    <cfRule type="cellIs" dxfId="0" priority="23" operator="equal">
      <formula>0</formula>
    </cfRule>
  </conditionalFormatting>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34E12-315E-4FDC-9C12-683C7DD95C7B}">
  <dimension ref="A1:N32"/>
  <sheetViews>
    <sheetView showGridLines="0" zoomScaleNormal="100" zoomScaleSheetLayoutView="100" workbookViewId="0">
      <selection sqref="A1:N1"/>
    </sheetView>
  </sheetViews>
  <sheetFormatPr defaultColWidth="9.33203125" defaultRowHeight="13.2"/>
  <cols>
    <col min="1" max="1" width="9.33203125" style="457"/>
    <col min="2" max="10" width="9.33203125" style="455"/>
    <col min="11" max="16384" width="9.33203125" style="456"/>
  </cols>
  <sheetData>
    <row r="1" spans="1:14" ht="20.399999999999999">
      <c r="A1" s="831" t="s">
        <v>1191</v>
      </c>
      <c r="B1" s="831"/>
      <c r="C1" s="831"/>
      <c r="D1" s="831"/>
      <c r="E1" s="831"/>
      <c r="F1" s="831"/>
      <c r="G1" s="831"/>
      <c r="H1" s="831"/>
      <c r="I1" s="831"/>
      <c r="J1" s="831"/>
      <c r="K1" s="831"/>
      <c r="L1" s="831"/>
      <c r="M1" s="831"/>
      <c r="N1" s="831"/>
    </row>
    <row r="2" spans="1:14" ht="14.25" customHeight="1"/>
    <row r="3" spans="1:14" ht="14.25" customHeight="1"/>
    <row r="4" spans="1:14" s="458" customFormat="1">
      <c r="A4" s="457" t="s">
        <v>498</v>
      </c>
      <c r="B4" s="455"/>
      <c r="C4" s="455"/>
      <c r="D4" s="455"/>
      <c r="E4" s="455"/>
      <c r="F4" s="455"/>
      <c r="G4" s="455"/>
      <c r="H4" s="455"/>
      <c r="I4" s="455"/>
      <c r="J4" s="455"/>
    </row>
    <row r="5" spans="1:14" s="458" customFormat="1">
      <c r="A5" s="909" t="s">
        <v>499</v>
      </c>
      <c r="B5" s="909"/>
      <c r="C5" s="909"/>
      <c r="D5" s="909"/>
      <c r="E5" s="909"/>
      <c r="F5" s="909"/>
      <c r="G5" s="909"/>
      <c r="H5" s="909"/>
      <c r="I5" s="909"/>
      <c r="J5" s="909"/>
    </row>
    <row r="7" spans="1:14">
      <c r="A7" s="457" t="s">
        <v>500</v>
      </c>
    </row>
    <row r="8" spans="1:14">
      <c r="A8" s="909" t="s">
        <v>501</v>
      </c>
      <c r="B8" s="909"/>
      <c r="C8" s="909"/>
      <c r="D8" s="909"/>
      <c r="E8" s="909"/>
      <c r="F8" s="909"/>
      <c r="G8" s="909"/>
      <c r="H8" s="909"/>
      <c r="I8" s="909"/>
      <c r="J8" s="909"/>
    </row>
    <row r="10" spans="1:14">
      <c r="A10" s="551" t="s">
        <v>502</v>
      </c>
      <c r="B10" s="456"/>
      <c r="C10" s="456"/>
      <c r="D10" s="456"/>
      <c r="E10" s="456"/>
      <c r="F10" s="456"/>
      <c r="G10" s="456"/>
      <c r="H10" s="456"/>
      <c r="I10" s="456"/>
      <c r="J10" s="456"/>
    </row>
    <row r="11" spans="1:14" ht="42.75" customHeight="1">
      <c r="A11" s="910" t="s">
        <v>1071</v>
      </c>
      <c r="B11" s="910"/>
      <c r="C11" s="910"/>
      <c r="D11" s="910"/>
      <c r="E11" s="910"/>
      <c r="F11" s="910"/>
      <c r="G11" s="910"/>
      <c r="H11" s="910"/>
      <c r="I11" s="910"/>
      <c r="J11" s="910"/>
    </row>
    <row r="13" spans="1:14">
      <c r="A13" s="551" t="s">
        <v>503</v>
      </c>
      <c r="B13" s="456"/>
      <c r="C13" s="456"/>
      <c r="D13" s="456"/>
      <c r="E13" s="456"/>
      <c r="F13" s="456"/>
      <c r="G13" s="456"/>
      <c r="H13" s="456"/>
      <c r="I13" s="456"/>
      <c r="J13" s="456"/>
    </row>
    <row r="14" spans="1:14">
      <c r="A14" s="552" t="s">
        <v>504</v>
      </c>
      <c r="B14" s="456"/>
      <c r="C14" s="456"/>
      <c r="D14" s="456"/>
      <c r="E14" s="456"/>
      <c r="F14" s="456"/>
      <c r="G14" s="456"/>
      <c r="H14" s="456"/>
      <c r="I14" s="456"/>
      <c r="J14" s="456"/>
    </row>
    <row r="16" spans="1:14">
      <c r="A16" s="457" t="s">
        <v>505</v>
      </c>
    </row>
    <row r="17" spans="1:10" ht="14.25" customHeight="1">
      <c r="A17" s="909" t="s">
        <v>506</v>
      </c>
      <c r="B17" s="909"/>
      <c r="C17" s="909"/>
      <c r="D17" s="909"/>
      <c r="E17" s="909"/>
      <c r="F17" s="909"/>
      <c r="G17" s="909"/>
      <c r="H17" s="909"/>
      <c r="I17" s="909"/>
      <c r="J17" s="909"/>
    </row>
    <row r="19" spans="1:10">
      <c r="A19" s="457" t="s">
        <v>507</v>
      </c>
    </row>
    <row r="20" spans="1:10" ht="12.75" customHeight="1">
      <c r="A20" s="906" t="s">
        <v>508</v>
      </c>
      <c r="B20" s="906"/>
      <c r="C20" s="906"/>
      <c r="D20" s="906"/>
      <c r="E20" s="906"/>
      <c r="F20" s="906"/>
      <c r="G20" s="906"/>
      <c r="H20" s="906"/>
      <c r="I20" s="906"/>
      <c r="J20" s="906"/>
    </row>
    <row r="22" spans="1:10">
      <c r="A22" s="457" t="s">
        <v>509</v>
      </c>
    </row>
    <row r="23" spans="1:10" ht="41.25" customHeight="1">
      <c r="A23" s="906" t="s">
        <v>510</v>
      </c>
      <c r="B23" s="906"/>
      <c r="C23" s="906"/>
      <c r="D23" s="906"/>
      <c r="E23" s="906"/>
      <c r="F23" s="906"/>
      <c r="G23" s="906"/>
      <c r="H23" s="906"/>
      <c r="I23" s="906"/>
      <c r="J23" s="906"/>
    </row>
    <row r="25" spans="1:10">
      <c r="A25" s="457" t="s">
        <v>511</v>
      </c>
    </row>
    <row r="26" spans="1:10" ht="45" customHeight="1">
      <c r="A26" s="906" t="s">
        <v>1108</v>
      </c>
      <c r="B26" s="906"/>
      <c r="C26" s="906"/>
      <c r="D26" s="906"/>
      <c r="E26" s="906"/>
      <c r="F26" s="906"/>
      <c r="G26" s="906"/>
      <c r="H26" s="906"/>
      <c r="I26" s="906"/>
      <c r="J26" s="906"/>
    </row>
    <row r="28" spans="1:10">
      <c r="A28" s="457" t="s">
        <v>512</v>
      </c>
    </row>
    <row r="29" spans="1:10" ht="30.75" customHeight="1">
      <c r="A29" s="906" t="s">
        <v>513</v>
      </c>
      <c r="B29" s="906"/>
      <c r="C29" s="906"/>
      <c r="D29" s="906"/>
      <c r="E29" s="906"/>
      <c r="F29" s="906"/>
      <c r="G29" s="906"/>
      <c r="H29" s="906"/>
      <c r="I29" s="906"/>
      <c r="J29" s="906"/>
    </row>
    <row r="31" spans="1:10">
      <c r="A31" s="907" t="s">
        <v>514</v>
      </c>
      <c r="B31" s="907"/>
      <c r="C31" s="907"/>
      <c r="D31" s="907"/>
      <c r="E31" s="907"/>
      <c r="F31" s="907"/>
      <c r="G31" s="907"/>
      <c r="H31" s="907"/>
      <c r="I31" s="907"/>
      <c r="J31" s="907"/>
    </row>
    <row r="32" spans="1:10" ht="30" customHeight="1">
      <c r="A32" s="908" t="s">
        <v>515</v>
      </c>
      <c r="B32" s="908"/>
      <c r="C32" s="908"/>
      <c r="D32" s="908"/>
      <c r="E32" s="908"/>
      <c r="F32" s="908"/>
      <c r="G32" s="908"/>
      <c r="H32" s="908"/>
      <c r="I32" s="908"/>
      <c r="J32" s="908"/>
    </row>
  </sheetData>
  <mergeCells count="11">
    <mergeCell ref="A20:J20"/>
    <mergeCell ref="A1:N1"/>
    <mergeCell ref="A5:J5"/>
    <mergeCell ref="A8:J8"/>
    <mergeCell ref="A11:J11"/>
    <mergeCell ref="A17:J17"/>
    <mergeCell ref="A23:J23"/>
    <mergeCell ref="A26:J26"/>
    <mergeCell ref="A29:J29"/>
    <mergeCell ref="A31:J31"/>
    <mergeCell ref="A32:J32"/>
  </mergeCells>
  <hyperlinks>
    <hyperlink ref="A32:J32" r:id="rId1" display="https://www.trafa.se/globalassets/styrdokument/statistik/reference-manual-on-maritime-transport-statistics.pdf" xr:uid="{5EEE59F0-CA64-43BC-9A2A-4870F5920B8B}"/>
  </hyperlinks>
  <pageMargins left="0.7" right="0.7" top="0.75" bottom="0.75" header="0.3" footer="0.3"/>
  <pageSetup paperSize="9" scale="92"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L145"/>
  <sheetViews>
    <sheetView showGridLines="0" zoomScaleNormal="100" zoomScaleSheetLayoutView="100" workbookViewId="0">
      <selection sqref="A1:E1"/>
    </sheetView>
  </sheetViews>
  <sheetFormatPr defaultColWidth="9.33203125" defaultRowHeight="14.4"/>
  <cols>
    <col min="1" max="1" width="6.33203125" style="497" customWidth="1"/>
    <col min="2" max="2" width="8.44140625" style="497" customWidth="1"/>
    <col min="3" max="3" width="4.6640625" style="497" customWidth="1"/>
    <col min="4" max="4" width="47.6640625" style="497" customWidth="1"/>
    <col min="5" max="5" width="10.6640625" style="497" customWidth="1"/>
    <col min="6" max="16384" width="9.33203125" style="497"/>
  </cols>
  <sheetData>
    <row r="1" spans="1:64" s="456" customFormat="1" ht="13.2">
      <c r="A1" s="913" t="s">
        <v>0</v>
      </c>
      <c r="B1" s="913"/>
      <c r="C1" s="913"/>
      <c r="D1" s="913"/>
      <c r="E1" s="913"/>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c r="BI1" s="455"/>
      <c r="BJ1" s="455"/>
      <c r="BK1" s="455"/>
      <c r="BL1" s="455"/>
    </row>
    <row r="2" spans="1:64" s="456" customFormat="1" ht="13.2">
      <c r="A2" s="922" t="s">
        <v>1</v>
      </c>
      <c r="B2" s="909"/>
      <c r="C2" s="909"/>
      <c r="D2" s="909"/>
      <c r="E2" s="909"/>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455"/>
      <c r="AO2" s="455"/>
      <c r="AP2" s="455"/>
      <c r="AQ2" s="455"/>
      <c r="AR2" s="455"/>
      <c r="AS2" s="455"/>
      <c r="AT2" s="455"/>
      <c r="AU2" s="455"/>
      <c r="AV2" s="455"/>
      <c r="AW2" s="455"/>
      <c r="AX2" s="455"/>
      <c r="AY2" s="455"/>
      <c r="AZ2" s="455"/>
      <c r="BA2" s="455"/>
      <c r="BB2" s="455"/>
      <c r="BC2" s="455"/>
      <c r="BD2" s="455"/>
      <c r="BE2" s="455"/>
      <c r="BF2" s="455"/>
      <c r="BG2" s="455"/>
      <c r="BH2" s="455"/>
      <c r="BI2" s="455"/>
      <c r="BJ2" s="455"/>
      <c r="BK2" s="455"/>
      <c r="BL2" s="455"/>
    </row>
    <row r="3" spans="1:64" s="456" customFormat="1" ht="14.25" customHeight="1">
      <c r="A3" s="913"/>
      <c r="B3" s="913"/>
      <c r="C3" s="913"/>
      <c r="D3" s="913"/>
      <c r="E3" s="913"/>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5"/>
      <c r="AZ3" s="455"/>
      <c r="BA3" s="455"/>
      <c r="BB3" s="455"/>
      <c r="BC3" s="455"/>
      <c r="BD3" s="455"/>
      <c r="BE3" s="455"/>
      <c r="BF3" s="455"/>
      <c r="BG3" s="455"/>
      <c r="BH3" s="455"/>
      <c r="BI3" s="455"/>
      <c r="BJ3" s="455"/>
      <c r="BK3" s="455"/>
      <c r="BL3" s="455"/>
    </row>
    <row r="4" spans="1:64" s="456" customFormat="1" ht="14.25" customHeight="1">
      <c r="A4" s="457"/>
      <c r="B4" s="459"/>
      <c r="C4" s="459"/>
      <c r="D4" s="459"/>
      <c r="E4" s="459"/>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F4" s="455"/>
      <c r="BG4" s="455"/>
      <c r="BH4" s="455"/>
      <c r="BI4" s="455"/>
      <c r="BJ4" s="455"/>
      <c r="BK4" s="455"/>
      <c r="BL4" s="455"/>
    </row>
    <row r="5" spans="1:64" s="467" customFormat="1" ht="30" customHeight="1">
      <c r="A5" s="460" t="s">
        <v>516</v>
      </c>
      <c r="B5" s="461" t="s">
        <v>517</v>
      </c>
      <c r="C5" s="462" t="s">
        <v>518</v>
      </c>
      <c r="D5" s="463"/>
      <c r="E5" s="464" t="s">
        <v>519</v>
      </c>
      <c r="F5" s="465"/>
      <c r="G5" s="466"/>
      <c r="H5" s="466"/>
      <c r="I5" s="466"/>
      <c r="J5" s="466"/>
      <c r="K5" s="466"/>
      <c r="L5" s="466"/>
      <c r="M5" s="466"/>
      <c r="N5" s="466"/>
      <c r="O5" s="466"/>
      <c r="P5" s="466"/>
    </row>
    <row r="6" spans="1:64" s="472" customFormat="1" ht="14.1" customHeight="1">
      <c r="A6" s="468" t="s">
        <v>520</v>
      </c>
      <c r="B6" s="469"/>
      <c r="C6" s="470" t="s">
        <v>21</v>
      </c>
      <c r="D6" s="470"/>
      <c r="E6" s="468"/>
      <c r="F6" s="471"/>
      <c r="G6" s="471"/>
      <c r="H6" s="471"/>
      <c r="I6" s="471"/>
      <c r="J6" s="471"/>
      <c r="K6" s="471"/>
      <c r="L6" s="471"/>
      <c r="M6" s="471"/>
      <c r="N6" s="471"/>
      <c r="O6" s="471"/>
      <c r="P6" s="471"/>
    </row>
    <row r="7" spans="1:64" s="477" customFormat="1" ht="6" customHeight="1">
      <c r="A7" s="473"/>
      <c r="B7" s="474"/>
      <c r="C7" s="475"/>
      <c r="D7" s="475"/>
      <c r="E7" s="473"/>
      <c r="F7" s="476"/>
      <c r="G7" s="476"/>
      <c r="H7" s="476"/>
      <c r="I7" s="476"/>
      <c r="J7" s="476"/>
      <c r="K7" s="476"/>
      <c r="L7" s="476"/>
      <c r="M7" s="476"/>
      <c r="N7" s="476"/>
      <c r="O7" s="476"/>
      <c r="P7" s="476"/>
    </row>
    <row r="8" spans="1:64" s="477" customFormat="1" ht="13.2">
      <c r="A8" s="473"/>
      <c r="B8" s="478" t="s">
        <v>521</v>
      </c>
      <c r="C8" s="479" t="s">
        <v>522</v>
      </c>
      <c r="D8" s="479"/>
      <c r="E8" s="480"/>
      <c r="F8" s="476"/>
      <c r="G8" s="476"/>
      <c r="H8" s="476"/>
      <c r="I8" s="476"/>
      <c r="J8" s="476"/>
      <c r="K8" s="476"/>
      <c r="L8" s="476"/>
      <c r="M8" s="476"/>
      <c r="N8" s="476"/>
      <c r="O8" s="476"/>
      <c r="P8" s="476"/>
    </row>
    <row r="9" spans="1:64" s="477" customFormat="1" ht="13.2">
      <c r="A9" s="473"/>
      <c r="B9" s="481"/>
      <c r="C9" s="479"/>
      <c r="D9" s="479" t="s">
        <v>523</v>
      </c>
      <c r="E9" s="480" t="s">
        <v>524</v>
      </c>
      <c r="F9" s="476"/>
      <c r="G9" s="476"/>
      <c r="H9" s="476"/>
      <c r="I9" s="476"/>
      <c r="J9" s="476"/>
      <c r="K9" s="476"/>
      <c r="L9" s="476"/>
      <c r="M9" s="476"/>
      <c r="N9" s="476"/>
      <c r="O9" s="476"/>
      <c r="P9" s="476"/>
    </row>
    <row r="10" spans="1:64" s="477" customFormat="1" ht="13.2">
      <c r="A10" s="473"/>
      <c r="B10" s="482" t="s">
        <v>525</v>
      </c>
      <c r="C10" s="479" t="s">
        <v>526</v>
      </c>
      <c r="D10" s="479"/>
      <c r="E10" s="480" t="s">
        <v>527</v>
      </c>
      <c r="F10" s="476"/>
      <c r="G10" s="476"/>
      <c r="H10" s="476"/>
      <c r="I10" s="476"/>
      <c r="J10" s="476"/>
      <c r="K10" s="476"/>
      <c r="L10" s="476"/>
      <c r="M10" s="476"/>
      <c r="N10" s="476"/>
      <c r="O10" s="476"/>
      <c r="P10" s="476"/>
    </row>
    <row r="11" spans="1:64" s="477" customFormat="1" ht="13.2">
      <c r="A11" s="473"/>
      <c r="B11" s="482" t="s">
        <v>528</v>
      </c>
      <c r="C11" s="479" t="s">
        <v>529</v>
      </c>
      <c r="D11" s="479"/>
      <c r="E11" s="480" t="s">
        <v>530</v>
      </c>
      <c r="F11" s="476"/>
      <c r="G11" s="476"/>
      <c r="H11" s="476"/>
      <c r="I11" s="476"/>
      <c r="J11" s="476"/>
      <c r="K11" s="476"/>
      <c r="L11" s="476"/>
      <c r="M11" s="476"/>
      <c r="N11" s="476"/>
      <c r="O11" s="476"/>
      <c r="P11" s="476"/>
    </row>
    <row r="12" spans="1:64" s="477" customFormat="1" ht="13.2">
      <c r="A12" s="473"/>
      <c r="B12" s="482" t="s">
        <v>531</v>
      </c>
      <c r="C12" s="479" t="s">
        <v>532</v>
      </c>
      <c r="D12" s="479"/>
      <c r="E12" s="480" t="s">
        <v>533</v>
      </c>
      <c r="F12" s="476"/>
      <c r="G12" s="476"/>
      <c r="H12" s="476"/>
      <c r="I12" s="476"/>
      <c r="J12" s="476"/>
      <c r="K12" s="476"/>
      <c r="L12" s="476"/>
      <c r="M12" s="476"/>
      <c r="N12" s="476"/>
      <c r="O12" s="476"/>
      <c r="P12" s="476"/>
    </row>
    <row r="13" spans="1:64" s="477" customFormat="1" ht="13.2">
      <c r="A13" s="473"/>
      <c r="B13" s="482" t="s">
        <v>534</v>
      </c>
      <c r="C13" s="479" t="s">
        <v>535</v>
      </c>
      <c r="D13" s="479"/>
      <c r="E13" s="480" t="s">
        <v>536</v>
      </c>
      <c r="F13" s="476"/>
      <c r="G13" s="476"/>
      <c r="H13" s="476"/>
      <c r="I13" s="476"/>
      <c r="J13" s="476"/>
      <c r="K13" s="476"/>
      <c r="L13" s="476"/>
      <c r="M13" s="476"/>
      <c r="N13" s="476"/>
      <c r="O13" s="476"/>
      <c r="P13" s="476"/>
    </row>
    <row r="14" spans="1:64" s="477" customFormat="1" ht="13.2">
      <c r="A14" s="473"/>
      <c r="B14" s="482" t="s">
        <v>537</v>
      </c>
      <c r="C14" s="479" t="s">
        <v>538</v>
      </c>
      <c r="D14" s="479"/>
      <c r="E14" s="480" t="s">
        <v>539</v>
      </c>
      <c r="F14" s="476"/>
      <c r="G14" s="476"/>
      <c r="H14" s="476"/>
      <c r="I14" s="476"/>
      <c r="J14" s="476"/>
      <c r="K14" s="476"/>
      <c r="L14" s="476"/>
      <c r="M14" s="476"/>
      <c r="N14" s="476"/>
      <c r="O14" s="476"/>
      <c r="P14" s="476"/>
    </row>
    <row r="15" spans="1:64" s="477" customFormat="1" ht="13.2">
      <c r="A15" s="473"/>
      <c r="B15" s="482" t="s">
        <v>540</v>
      </c>
      <c r="C15" s="479" t="s">
        <v>541</v>
      </c>
      <c r="D15" s="479"/>
      <c r="E15" s="480" t="s">
        <v>542</v>
      </c>
      <c r="F15" s="476"/>
      <c r="G15" s="476"/>
      <c r="H15" s="476"/>
      <c r="I15" s="476"/>
      <c r="J15" s="476"/>
      <c r="K15" s="476"/>
      <c r="L15" s="476"/>
      <c r="M15" s="476"/>
      <c r="N15" s="476"/>
      <c r="O15" s="476"/>
      <c r="P15" s="476"/>
    </row>
    <row r="16" spans="1:64" s="477" customFormat="1" ht="13.2">
      <c r="A16" s="473"/>
      <c r="B16" s="482" t="s">
        <v>543</v>
      </c>
      <c r="C16" s="479" t="s">
        <v>544</v>
      </c>
      <c r="D16" s="479"/>
      <c r="E16" s="480" t="s">
        <v>533</v>
      </c>
      <c r="F16" s="476"/>
      <c r="G16" s="476"/>
      <c r="H16" s="476"/>
      <c r="I16" s="476"/>
      <c r="J16" s="476"/>
      <c r="K16" s="476"/>
      <c r="L16" s="476"/>
      <c r="M16" s="476"/>
      <c r="N16" s="476"/>
      <c r="O16" s="476"/>
      <c r="P16" s="476"/>
    </row>
    <row r="17" spans="1:16" s="477" customFormat="1" ht="13.2">
      <c r="A17" s="483"/>
      <c r="B17" s="484" t="s">
        <v>545</v>
      </c>
      <c r="C17" s="479" t="s">
        <v>546</v>
      </c>
      <c r="D17" s="479"/>
      <c r="E17" s="480"/>
      <c r="F17" s="476"/>
      <c r="G17" s="476"/>
      <c r="H17" s="476"/>
      <c r="I17" s="476"/>
      <c r="J17" s="476"/>
      <c r="K17" s="476"/>
      <c r="L17" s="476"/>
      <c r="M17" s="476"/>
      <c r="N17" s="476"/>
      <c r="O17" s="476"/>
      <c r="P17" s="476"/>
    </row>
    <row r="18" spans="1:16" s="477" customFormat="1" ht="26.25" customHeight="1">
      <c r="A18" s="483"/>
      <c r="B18" s="473"/>
      <c r="C18" s="479"/>
      <c r="D18" s="485" t="s">
        <v>547</v>
      </c>
      <c r="E18" s="480" t="s">
        <v>548</v>
      </c>
      <c r="F18" s="476"/>
      <c r="G18" s="476"/>
      <c r="H18" s="476"/>
      <c r="I18" s="476"/>
      <c r="J18" s="476"/>
      <c r="K18" s="476"/>
      <c r="L18" s="476"/>
      <c r="M18" s="476"/>
      <c r="N18" s="476"/>
      <c r="O18" s="476"/>
      <c r="P18" s="476"/>
    </row>
    <row r="19" spans="1:16" s="477" customFormat="1" ht="13.2">
      <c r="A19" s="483"/>
      <c r="B19" s="473"/>
      <c r="C19" s="479"/>
      <c r="D19" s="479" t="s">
        <v>549</v>
      </c>
      <c r="E19" s="480" t="s">
        <v>550</v>
      </c>
      <c r="F19" s="476"/>
      <c r="G19" s="476"/>
      <c r="H19" s="476"/>
      <c r="I19" s="476"/>
      <c r="J19" s="476"/>
      <c r="K19" s="476"/>
      <c r="L19" s="476"/>
      <c r="M19" s="476"/>
      <c r="N19" s="476"/>
      <c r="O19" s="476"/>
      <c r="P19" s="476"/>
    </row>
    <row r="20" spans="1:16" s="477" customFormat="1" ht="13.2">
      <c r="A20" s="483"/>
      <c r="B20" s="473"/>
      <c r="C20" s="479"/>
      <c r="D20" s="485" t="s">
        <v>551</v>
      </c>
      <c r="E20" s="480" t="s">
        <v>552</v>
      </c>
      <c r="F20" s="476"/>
      <c r="G20" s="476"/>
      <c r="H20" s="476"/>
      <c r="I20" s="476"/>
      <c r="J20" s="476"/>
      <c r="K20" s="476"/>
      <c r="L20" s="476"/>
      <c r="M20" s="476"/>
      <c r="N20" s="476"/>
      <c r="O20" s="476"/>
      <c r="P20" s="476"/>
    </row>
    <row r="21" spans="1:16" s="477" customFormat="1" ht="13.2">
      <c r="A21" s="483"/>
      <c r="B21" s="473"/>
      <c r="C21" s="475"/>
      <c r="D21" s="475" t="s">
        <v>553</v>
      </c>
      <c r="E21" s="473" t="s">
        <v>554</v>
      </c>
      <c r="F21" s="476"/>
      <c r="G21" s="476"/>
      <c r="H21" s="476"/>
      <c r="I21" s="476"/>
      <c r="J21" s="476"/>
      <c r="K21" s="476"/>
      <c r="L21" s="476"/>
      <c r="M21" s="476"/>
      <c r="N21" s="476"/>
      <c r="O21" s="476"/>
      <c r="P21" s="476"/>
    </row>
    <row r="22" spans="1:16" s="477" customFormat="1" ht="6" customHeight="1">
      <c r="A22" s="483"/>
      <c r="B22" s="486"/>
      <c r="C22" s="487"/>
      <c r="D22" s="487"/>
      <c r="E22" s="486"/>
      <c r="F22" s="476"/>
      <c r="G22" s="476"/>
      <c r="H22" s="476"/>
      <c r="I22" s="476"/>
      <c r="J22" s="476"/>
      <c r="K22" s="476"/>
      <c r="L22" s="476"/>
      <c r="M22" s="476"/>
      <c r="N22" s="476"/>
      <c r="O22" s="476"/>
      <c r="P22" s="476"/>
    </row>
    <row r="23" spans="1:16" s="472" customFormat="1" ht="14.1" customHeight="1">
      <c r="A23" s="468" t="s">
        <v>555</v>
      </c>
      <c r="B23" s="469"/>
      <c r="C23" s="470" t="s">
        <v>24</v>
      </c>
      <c r="D23" s="470"/>
      <c r="E23" s="468"/>
      <c r="F23" s="471"/>
      <c r="G23" s="471"/>
      <c r="H23" s="471"/>
      <c r="I23" s="471"/>
      <c r="J23" s="471"/>
      <c r="K23" s="471"/>
      <c r="L23" s="471"/>
      <c r="M23" s="471"/>
      <c r="N23" s="471"/>
      <c r="O23" s="471"/>
      <c r="P23" s="471"/>
    </row>
    <row r="24" spans="1:16" s="477" customFormat="1" ht="6" customHeight="1">
      <c r="A24" s="473"/>
      <c r="B24" s="474"/>
      <c r="C24" s="475"/>
      <c r="D24" s="475"/>
      <c r="E24" s="473"/>
      <c r="F24" s="476"/>
      <c r="G24" s="476"/>
      <c r="H24" s="476"/>
      <c r="I24" s="476"/>
      <c r="J24" s="476"/>
      <c r="K24" s="476"/>
      <c r="L24" s="476"/>
      <c r="M24" s="476"/>
      <c r="N24" s="476"/>
      <c r="O24" s="476"/>
      <c r="P24" s="476"/>
    </row>
    <row r="25" spans="1:16" s="477" customFormat="1" ht="13.2">
      <c r="A25" s="473"/>
      <c r="B25" s="482" t="s">
        <v>556</v>
      </c>
      <c r="C25" s="479" t="s">
        <v>557</v>
      </c>
      <c r="D25" s="479"/>
      <c r="E25" s="480" t="s">
        <v>558</v>
      </c>
      <c r="F25" s="476"/>
      <c r="G25" s="476"/>
      <c r="H25" s="476"/>
      <c r="I25" s="476"/>
      <c r="J25" s="476"/>
      <c r="K25" s="476"/>
      <c r="L25" s="476"/>
      <c r="M25" s="476"/>
      <c r="N25" s="476"/>
      <c r="O25" s="476"/>
      <c r="P25" s="476"/>
    </row>
    <row r="26" spans="1:16" s="477" customFormat="1" ht="13.2">
      <c r="A26" s="473"/>
      <c r="B26" s="482" t="s">
        <v>559</v>
      </c>
      <c r="C26" s="479" t="s">
        <v>560</v>
      </c>
      <c r="D26" s="479"/>
      <c r="E26" s="480" t="s">
        <v>561</v>
      </c>
      <c r="F26" s="476"/>
      <c r="G26" s="476"/>
      <c r="H26" s="476"/>
      <c r="I26" s="476"/>
      <c r="J26" s="476"/>
      <c r="K26" s="476"/>
      <c r="L26" s="476"/>
      <c r="M26" s="476"/>
      <c r="N26" s="476"/>
      <c r="O26" s="476"/>
      <c r="P26" s="476"/>
    </row>
    <row r="27" spans="1:16" s="477" customFormat="1" ht="13.2">
      <c r="A27" s="473"/>
      <c r="B27" s="474" t="s">
        <v>562</v>
      </c>
      <c r="C27" s="475" t="s">
        <v>563</v>
      </c>
      <c r="D27" s="475"/>
      <c r="E27" s="473" t="s">
        <v>564</v>
      </c>
      <c r="F27" s="476"/>
      <c r="G27" s="476"/>
      <c r="H27" s="476"/>
      <c r="I27" s="476"/>
      <c r="J27" s="476"/>
      <c r="K27" s="476"/>
      <c r="L27" s="476"/>
      <c r="M27" s="476"/>
      <c r="N27" s="476"/>
      <c r="O27" s="476"/>
      <c r="P27" s="476"/>
    </row>
    <row r="28" spans="1:16" s="477" customFormat="1" ht="13.2">
      <c r="A28" s="473"/>
      <c r="B28" s="488"/>
      <c r="C28" s="487"/>
      <c r="D28" s="487"/>
      <c r="E28" s="486"/>
      <c r="F28" s="476"/>
      <c r="G28" s="476"/>
      <c r="H28" s="476"/>
      <c r="I28" s="476"/>
      <c r="J28" s="476"/>
      <c r="K28" s="476"/>
      <c r="L28" s="476"/>
      <c r="M28" s="476"/>
      <c r="N28" s="476"/>
      <c r="O28" s="476"/>
      <c r="P28" s="476"/>
    </row>
    <row r="29" spans="1:16" s="472" customFormat="1" ht="14.1" customHeight="1">
      <c r="A29" s="468" t="s">
        <v>565</v>
      </c>
      <c r="B29" s="469"/>
      <c r="C29" s="470" t="s">
        <v>26</v>
      </c>
      <c r="D29" s="470"/>
      <c r="E29" s="468"/>
      <c r="F29" s="471"/>
      <c r="G29" s="471"/>
      <c r="H29" s="471"/>
      <c r="I29" s="471"/>
      <c r="J29" s="471"/>
      <c r="K29" s="471"/>
      <c r="L29" s="471"/>
      <c r="M29" s="471"/>
      <c r="N29" s="471"/>
      <c r="O29" s="471"/>
      <c r="P29" s="471"/>
    </row>
    <row r="30" spans="1:16" s="477" customFormat="1" ht="6" customHeight="1">
      <c r="A30" s="473"/>
      <c r="B30" s="474"/>
      <c r="C30" s="475"/>
      <c r="D30" s="475"/>
      <c r="E30" s="473"/>
      <c r="F30" s="476"/>
      <c r="G30" s="476"/>
      <c r="H30" s="476"/>
      <c r="I30" s="476"/>
      <c r="J30" s="476"/>
      <c r="K30" s="476"/>
      <c r="L30" s="476"/>
      <c r="M30" s="476"/>
      <c r="N30" s="476"/>
      <c r="O30" s="476"/>
      <c r="P30" s="476"/>
    </row>
    <row r="31" spans="1:16" s="477" customFormat="1" ht="13.2">
      <c r="A31" s="473"/>
      <c r="B31" s="482" t="s">
        <v>566</v>
      </c>
      <c r="C31" s="479" t="s">
        <v>567</v>
      </c>
      <c r="D31" s="479"/>
      <c r="E31" s="480" t="s">
        <v>568</v>
      </c>
      <c r="F31" s="476"/>
      <c r="G31" s="476"/>
      <c r="H31" s="476"/>
      <c r="I31" s="476"/>
      <c r="J31" s="476"/>
      <c r="K31" s="476"/>
      <c r="L31" s="476"/>
      <c r="M31" s="476"/>
      <c r="N31" s="476"/>
      <c r="O31" s="476"/>
      <c r="P31" s="476"/>
    </row>
    <row r="32" spans="1:16" s="477" customFormat="1" ht="13.2">
      <c r="A32" s="473"/>
      <c r="B32" s="482" t="s">
        <v>569</v>
      </c>
      <c r="C32" s="479" t="s">
        <v>570</v>
      </c>
      <c r="D32" s="479"/>
      <c r="E32" s="480" t="s">
        <v>571</v>
      </c>
      <c r="F32" s="476"/>
      <c r="G32" s="476"/>
      <c r="H32" s="476"/>
      <c r="I32" s="476"/>
      <c r="J32" s="476"/>
      <c r="K32" s="476"/>
      <c r="L32" s="476"/>
      <c r="M32" s="476"/>
      <c r="N32" s="476"/>
      <c r="O32" s="476"/>
      <c r="P32" s="476"/>
    </row>
    <row r="33" spans="1:16" s="477" customFormat="1" ht="13.2">
      <c r="A33" s="473"/>
      <c r="B33" s="482" t="s">
        <v>572</v>
      </c>
      <c r="C33" s="479" t="s">
        <v>573</v>
      </c>
      <c r="D33" s="479"/>
      <c r="E33" s="480" t="s">
        <v>571</v>
      </c>
      <c r="F33" s="476"/>
      <c r="G33" s="476"/>
      <c r="H33" s="476"/>
      <c r="I33" s="476"/>
      <c r="J33" s="476"/>
      <c r="K33" s="476"/>
      <c r="L33" s="476"/>
      <c r="M33" s="476"/>
      <c r="N33" s="476"/>
      <c r="O33" s="476"/>
      <c r="P33" s="476"/>
    </row>
    <row r="34" spans="1:16" s="477" customFormat="1" ht="13.2">
      <c r="A34" s="473"/>
      <c r="B34" s="482" t="s">
        <v>574</v>
      </c>
      <c r="C34" s="479" t="s">
        <v>575</v>
      </c>
      <c r="D34" s="479"/>
      <c r="E34" s="480" t="s">
        <v>576</v>
      </c>
      <c r="F34" s="476"/>
      <c r="G34" s="476"/>
      <c r="H34" s="476"/>
      <c r="I34" s="476"/>
      <c r="J34" s="476"/>
      <c r="K34" s="476"/>
      <c r="L34" s="476"/>
      <c r="M34" s="476"/>
      <c r="N34" s="476"/>
      <c r="O34" s="476"/>
      <c r="P34" s="476"/>
    </row>
    <row r="35" spans="1:16" s="477" customFormat="1" ht="13.2">
      <c r="A35" s="473"/>
      <c r="B35" s="478" t="s">
        <v>577</v>
      </c>
      <c r="C35" s="479" t="s">
        <v>578</v>
      </c>
      <c r="D35" s="479"/>
      <c r="E35" s="480"/>
      <c r="F35" s="476"/>
      <c r="G35" s="476"/>
      <c r="H35" s="476"/>
      <c r="I35" s="476"/>
      <c r="J35" s="476"/>
      <c r="K35" s="476"/>
      <c r="L35" s="476"/>
      <c r="M35" s="476"/>
      <c r="N35" s="476"/>
      <c r="O35" s="476"/>
      <c r="P35" s="476"/>
    </row>
    <row r="36" spans="1:16" s="477" customFormat="1" ht="13.2">
      <c r="A36" s="483"/>
      <c r="B36" s="473"/>
      <c r="C36" s="479"/>
      <c r="D36" s="479" t="s">
        <v>579</v>
      </c>
      <c r="E36" s="480" t="s">
        <v>580</v>
      </c>
      <c r="F36" s="476"/>
      <c r="G36" s="476"/>
      <c r="H36" s="476"/>
      <c r="I36" s="476"/>
      <c r="J36" s="476"/>
      <c r="K36" s="476"/>
      <c r="L36" s="476"/>
      <c r="M36" s="476"/>
      <c r="N36" s="476"/>
      <c r="O36" s="476"/>
      <c r="P36" s="476"/>
    </row>
    <row r="37" spans="1:16" s="477" customFormat="1" ht="13.2">
      <c r="A37" s="473"/>
      <c r="B37" s="474"/>
      <c r="C37" s="475"/>
      <c r="D37" s="475" t="s">
        <v>581</v>
      </c>
      <c r="E37" s="473" t="s">
        <v>582</v>
      </c>
      <c r="F37" s="476"/>
      <c r="G37" s="476"/>
      <c r="H37" s="476"/>
      <c r="I37" s="476"/>
      <c r="J37" s="476"/>
      <c r="K37" s="476"/>
      <c r="L37" s="476"/>
      <c r="M37" s="476"/>
      <c r="N37" s="476"/>
      <c r="O37" s="476"/>
      <c r="P37" s="476"/>
    </row>
    <row r="38" spans="1:16" s="477" customFormat="1" ht="13.2">
      <c r="A38" s="473"/>
      <c r="B38" s="488"/>
      <c r="C38" s="487"/>
      <c r="D38" s="487"/>
      <c r="E38" s="486"/>
      <c r="F38" s="476"/>
      <c r="G38" s="476"/>
      <c r="H38" s="476"/>
      <c r="I38" s="476"/>
      <c r="J38" s="476"/>
      <c r="K38" s="476"/>
      <c r="L38" s="476"/>
      <c r="M38" s="476"/>
      <c r="N38" s="476"/>
      <c r="O38" s="476"/>
      <c r="P38" s="476"/>
    </row>
    <row r="39" spans="1:16" s="472" customFormat="1" ht="14.1" customHeight="1">
      <c r="A39" s="468" t="s">
        <v>583</v>
      </c>
      <c r="B39" s="469"/>
      <c r="C39" s="470" t="s">
        <v>30</v>
      </c>
      <c r="D39" s="470"/>
      <c r="E39" s="468"/>
      <c r="F39" s="471"/>
      <c r="G39" s="471"/>
      <c r="H39" s="471"/>
      <c r="I39" s="471"/>
      <c r="J39" s="471"/>
      <c r="K39" s="471"/>
      <c r="L39" s="471"/>
      <c r="M39" s="471"/>
      <c r="N39" s="471"/>
      <c r="O39" s="471"/>
      <c r="P39" s="471"/>
    </row>
    <row r="40" spans="1:16" s="477" customFormat="1" ht="6" customHeight="1">
      <c r="A40" s="473"/>
      <c r="B40" s="474"/>
      <c r="C40" s="475"/>
      <c r="D40" s="475"/>
      <c r="E40" s="473"/>
      <c r="F40" s="476"/>
      <c r="G40" s="476"/>
      <c r="H40" s="476"/>
      <c r="I40" s="476"/>
      <c r="J40" s="476"/>
      <c r="K40" s="476"/>
      <c r="L40" s="476"/>
      <c r="M40" s="476"/>
      <c r="N40" s="476"/>
      <c r="O40" s="476"/>
      <c r="P40" s="476"/>
    </row>
    <row r="41" spans="1:16" s="477" customFormat="1" ht="26.25" customHeight="1">
      <c r="A41" s="473"/>
      <c r="B41" s="478" t="s">
        <v>584</v>
      </c>
      <c r="C41" s="914" t="s">
        <v>585</v>
      </c>
      <c r="D41" s="915"/>
      <c r="E41" s="484" t="s">
        <v>586</v>
      </c>
      <c r="F41" s="476"/>
      <c r="G41" s="476"/>
      <c r="H41" s="476"/>
      <c r="I41" s="476"/>
      <c r="J41" s="476"/>
      <c r="K41" s="476"/>
      <c r="L41" s="476"/>
      <c r="M41" s="476"/>
      <c r="N41" s="476"/>
      <c r="O41" s="476"/>
      <c r="P41" s="476"/>
    </row>
    <row r="42" spans="1:16" s="477" customFormat="1" ht="66">
      <c r="A42" s="473"/>
      <c r="B42" s="474"/>
      <c r="C42" s="475"/>
      <c r="D42" s="489" t="s">
        <v>587</v>
      </c>
      <c r="E42" s="473"/>
      <c r="F42" s="476"/>
      <c r="G42" s="476"/>
      <c r="H42" s="476"/>
      <c r="I42" s="476"/>
      <c r="J42" s="476"/>
      <c r="K42" s="476"/>
      <c r="L42" s="476"/>
      <c r="M42" s="476"/>
      <c r="N42" s="476"/>
      <c r="O42" s="476"/>
      <c r="P42" s="476"/>
    </row>
    <row r="43" spans="1:16" s="477" customFormat="1" ht="6" customHeight="1">
      <c r="A43" s="486"/>
      <c r="B43" s="488"/>
      <c r="C43" s="487"/>
      <c r="D43" s="487"/>
      <c r="E43" s="486"/>
      <c r="F43" s="476"/>
      <c r="G43" s="476"/>
      <c r="H43" s="476"/>
      <c r="I43" s="476"/>
      <c r="J43" s="476"/>
      <c r="K43" s="476"/>
      <c r="L43" s="476"/>
      <c r="M43" s="476"/>
      <c r="N43" s="476"/>
      <c r="O43" s="476"/>
      <c r="P43" s="476"/>
    </row>
    <row r="44" spans="1:16" s="472" customFormat="1" ht="14.1" customHeight="1">
      <c r="A44" s="468" t="s">
        <v>588</v>
      </c>
      <c r="B44" s="469"/>
      <c r="C44" s="470" t="s">
        <v>589</v>
      </c>
      <c r="D44" s="470"/>
      <c r="E44" s="468"/>
      <c r="F44" s="471"/>
      <c r="G44" s="471"/>
      <c r="H44" s="471"/>
      <c r="I44" s="471"/>
      <c r="J44" s="471"/>
      <c r="K44" s="471"/>
      <c r="L44" s="471"/>
      <c r="M44" s="471"/>
      <c r="N44" s="471"/>
      <c r="O44" s="471"/>
      <c r="P44" s="471"/>
    </row>
    <row r="45" spans="1:16" s="477" customFormat="1" ht="6" customHeight="1">
      <c r="A45" s="473"/>
      <c r="B45" s="474"/>
      <c r="C45" s="475"/>
      <c r="D45" s="475"/>
      <c r="E45" s="473"/>
      <c r="F45" s="476"/>
      <c r="G45" s="476"/>
      <c r="H45" s="476"/>
      <c r="I45" s="476"/>
      <c r="J45" s="476"/>
      <c r="K45" s="476"/>
      <c r="L45" s="476"/>
      <c r="M45" s="476"/>
      <c r="N45" s="476"/>
      <c r="O45" s="476"/>
      <c r="P45" s="476"/>
    </row>
    <row r="46" spans="1:16" s="477" customFormat="1" ht="13.2">
      <c r="A46" s="473"/>
      <c r="B46" s="478" t="s">
        <v>590</v>
      </c>
      <c r="C46" s="490" t="s">
        <v>589</v>
      </c>
      <c r="D46" s="490"/>
      <c r="E46" s="484" t="s">
        <v>591</v>
      </c>
      <c r="F46" s="476"/>
      <c r="G46" s="476"/>
      <c r="H46" s="476"/>
      <c r="I46" s="476"/>
      <c r="J46" s="476"/>
      <c r="K46" s="476"/>
      <c r="L46" s="476"/>
      <c r="M46" s="476"/>
      <c r="N46" s="476"/>
      <c r="O46" s="476"/>
      <c r="P46" s="476"/>
    </row>
    <row r="47" spans="1:16" s="477" customFormat="1" ht="6" customHeight="1">
      <c r="A47" s="486"/>
      <c r="B47" s="488"/>
      <c r="C47" s="487"/>
      <c r="D47" s="487"/>
      <c r="E47" s="486"/>
      <c r="F47" s="476"/>
      <c r="G47" s="476"/>
      <c r="H47" s="476"/>
      <c r="I47" s="476"/>
      <c r="J47" s="476"/>
      <c r="K47" s="476"/>
      <c r="L47" s="476"/>
      <c r="M47" s="476"/>
      <c r="N47" s="476"/>
      <c r="O47" s="476"/>
      <c r="P47" s="476"/>
    </row>
    <row r="48" spans="1:16" s="472" customFormat="1" ht="28.2" customHeight="1">
      <c r="A48" s="491" t="s">
        <v>592</v>
      </c>
      <c r="B48" s="468"/>
      <c r="C48" s="916" t="s">
        <v>593</v>
      </c>
      <c r="D48" s="917"/>
      <c r="E48" s="468"/>
      <c r="F48" s="471"/>
      <c r="G48" s="471"/>
      <c r="H48" s="471"/>
      <c r="I48" s="471"/>
      <c r="J48" s="471"/>
      <c r="K48" s="471"/>
      <c r="L48" s="471"/>
      <c r="M48" s="471"/>
      <c r="N48" s="471"/>
      <c r="O48" s="471"/>
      <c r="P48" s="471"/>
    </row>
    <row r="49" spans="1:16" s="477" customFormat="1" ht="6" customHeight="1">
      <c r="A49" s="473"/>
      <c r="B49" s="473"/>
      <c r="C49" s="475"/>
      <c r="D49" s="475"/>
      <c r="E49" s="473"/>
      <c r="F49" s="476"/>
      <c r="G49" s="476"/>
      <c r="H49" s="476"/>
      <c r="I49" s="476"/>
      <c r="J49" s="476"/>
      <c r="K49" s="476"/>
      <c r="L49" s="476"/>
      <c r="M49" s="476"/>
      <c r="N49" s="476"/>
      <c r="O49" s="476"/>
      <c r="P49" s="476"/>
    </row>
    <row r="50" spans="1:16" s="477" customFormat="1" ht="13.2">
      <c r="A50" s="473"/>
      <c r="B50" s="480" t="s">
        <v>594</v>
      </c>
      <c r="C50" s="479" t="s">
        <v>595</v>
      </c>
      <c r="D50" s="479"/>
      <c r="E50" s="480" t="s">
        <v>596</v>
      </c>
      <c r="F50" s="476"/>
      <c r="G50" s="476"/>
      <c r="H50" s="476"/>
      <c r="I50" s="476"/>
      <c r="J50" s="476"/>
      <c r="K50" s="476"/>
      <c r="L50" s="476"/>
      <c r="M50" s="476"/>
      <c r="N50" s="476"/>
      <c r="O50" s="476"/>
      <c r="P50" s="476"/>
    </row>
    <row r="51" spans="1:16" s="477" customFormat="1" ht="13.2">
      <c r="A51" s="473"/>
      <c r="B51" s="480" t="s">
        <v>597</v>
      </c>
      <c r="C51" s="479" t="s">
        <v>598</v>
      </c>
      <c r="D51" s="479"/>
      <c r="E51" s="480" t="s">
        <v>599</v>
      </c>
      <c r="F51" s="476"/>
      <c r="G51" s="476"/>
      <c r="H51" s="476"/>
      <c r="I51" s="476"/>
      <c r="J51" s="476"/>
      <c r="K51" s="476"/>
      <c r="L51" s="476"/>
      <c r="M51" s="476"/>
      <c r="N51" s="476"/>
      <c r="O51" s="476"/>
      <c r="P51" s="476"/>
    </row>
    <row r="52" spans="1:16" s="477" customFormat="1" ht="13.2">
      <c r="A52" s="473"/>
      <c r="B52" s="480" t="s">
        <v>600</v>
      </c>
      <c r="C52" s="479" t="s">
        <v>601</v>
      </c>
      <c r="D52" s="479"/>
      <c r="E52" s="480" t="s">
        <v>599</v>
      </c>
      <c r="F52" s="476"/>
      <c r="G52" s="476"/>
      <c r="H52" s="476"/>
      <c r="I52" s="476"/>
      <c r="J52" s="476"/>
      <c r="K52" s="476"/>
      <c r="L52" s="476"/>
      <c r="M52" s="476"/>
      <c r="N52" s="476"/>
      <c r="O52" s="476"/>
      <c r="P52" s="476"/>
    </row>
    <row r="53" spans="1:16" s="477" customFormat="1" ht="13.2">
      <c r="A53" s="473"/>
      <c r="B53" s="480" t="s">
        <v>602</v>
      </c>
      <c r="C53" s="479" t="s">
        <v>603</v>
      </c>
      <c r="D53" s="479"/>
      <c r="E53" s="480" t="s">
        <v>599</v>
      </c>
      <c r="F53" s="476"/>
      <c r="G53" s="476"/>
      <c r="H53" s="476"/>
      <c r="I53" s="476"/>
      <c r="J53" s="476"/>
      <c r="K53" s="476"/>
      <c r="L53" s="476"/>
      <c r="M53" s="476"/>
      <c r="N53" s="476"/>
      <c r="O53" s="476"/>
      <c r="P53" s="476"/>
    </row>
    <row r="54" spans="1:16" s="477" customFormat="1" ht="13.2">
      <c r="A54" s="473"/>
      <c r="B54" s="480" t="s">
        <v>604</v>
      </c>
      <c r="C54" s="479" t="s">
        <v>605</v>
      </c>
      <c r="D54" s="479"/>
      <c r="E54" s="480" t="s">
        <v>606</v>
      </c>
      <c r="F54" s="476"/>
      <c r="G54" s="476"/>
      <c r="H54" s="476"/>
      <c r="I54" s="476"/>
      <c r="J54" s="476"/>
      <c r="K54" s="476"/>
      <c r="L54" s="476"/>
      <c r="M54" s="476"/>
      <c r="N54" s="476"/>
      <c r="O54" s="476"/>
      <c r="P54" s="476"/>
    </row>
    <row r="55" spans="1:16" s="477" customFormat="1" ht="13.2">
      <c r="A55" s="473"/>
      <c r="B55" s="473" t="s">
        <v>607</v>
      </c>
      <c r="C55" s="475" t="s">
        <v>608</v>
      </c>
      <c r="D55" s="475"/>
      <c r="E55" s="473" t="s">
        <v>606</v>
      </c>
      <c r="F55" s="476"/>
      <c r="G55" s="476"/>
      <c r="H55" s="476"/>
      <c r="I55" s="476"/>
      <c r="J55" s="476"/>
      <c r="K55" s="476"/>
      <c r="L55" s="476"/>
      <c r="M55" s="476"/>
      <c r="N55" s="476"/>
      <c r="O55" s="476"/>
      <c r="P55" s="476"/>
    </row>
    <row r="56" spans="1:16" s="472" customFormat="1" ht="6" customHeight="1">
      <c r="A56" s="492"/>
      <c r="B56" s="492"/>
      <c r="C56" s="493"/>
      <c r="D56" s="493"/>
      <c r="E56" s="492"/>
      <c r="F56" s="471"/>
      <c r="G56" s="471"/>
      <c r="H56" s="471"/>
      <c r="I56" s="471"/>
      <c r="J56" s="471"/>
      <c r="K56" s="471"/>
      <c r="L56" s="471"/>
      <c r="M56" s="471"/>
      <c r="N56" s="471"/>
      <c r="O56" s="471"/>
      <c r="P56" s="471"/>
    </row>
    <row r="57" spans="1:16" s="472" customFormat="1" ht="14.1" customHeight="1">
      <c r="A57" s="468" t="s">
        <v>609</v>
      </c>
      <c r="B57" s="468"/>
      <c r="C57" s="470" t="s">
        <v>610</v>
      </c>
      <c r="D57" s="470"/>
      <c r="E57" s="468"/>
      <c r="F57" s="471"/>
      <c r="G57" s="471"/>
      <c r="H57" s="471"/>
      <c r="I57" s="471"/>
      <c r="J57" s="471"/>
      <c r="K57" s="471"/>
      <c r="L57" s="471"/>
      <c r="M57" s="471"/>
      <c r="N57" s="471"/>
      <c r="O57" s="471"/>
      <c r="P57" s="471"/>
    </row>
    <row r="58" spans="1:16" s="477" customFormat="1" ht="6" customHeight="1">
      <c r="A58" s="473"/>
      <c r="B58" s="473"/>
      <c r="C58" s="475"/>
      <c r="D58" s="475"/>
      <c r="E58" s="473"/>
      <c r="F58" s="476"/>
      <c r="G58" s="476"/>
      <c r="H58" s="476"/>
      <c r="I58" s="476"/>
      <c r="J58" s="476"/>
      <c r="K58" s="476"/>
      <c r="L58" s="476"/>
      <c r="M58" s="476"/>
      <c r="N58" s="476"/>
      <c r="O58" s="476"/>
      <c r="P58" s="476"/>
    </row>
    <row r="59" spans="1:16" s="477" customFormat="1" ht="13.2">
      <c r="A59" s="473"/>
      <c r="B59" s="480" t="s">
        <v>611</v>
      </c>
      <c r="C59" s="479" t="s">
        <v>612</v>
      </c>
      <c r="D59" s="479"/>
      <c r="E59" s="480" t="s">
        <v>613</v>
      </c>
      <c r="F59" s="476"/>
      <c r="G59" s="476"/>
      <c r="H59" s="476"/>
      <c r="I59" s="476"/>
      <c r="J59" s="476"/>
      <c r="K59" s="476"/>
      <c r="L59" s="476"/>
      <c r="M59" s="476"/>
      <c r="N59" s="476"/>
      <c r="O59" s="476"/>
      <c r="P59" s="476"/>
    </row>
    <row r="60" spans="1:16" s="477" customFormat="1" ht="13.2">
      <c r="A60" s="473"/>
      <c r="B60" s="484" t="s">
        <v>614</v>
      </c>
      <c r="C60" s="479" t="s">
        <v>615</v>
      </c>
      <c r="D60" s="479"/>
      <c r="E60" s="480"/>
      <c r="F60" s="476"/>
      <c r="G60" s="476"/>
      <c r="H60" s="476"/>
      <c r="I60" s="476"/>
      <c r="J60" s="476"/>
      <c r="K60" s="476"/>
      <c r="L60" s="476"/>
      <c r="M60" s="476"/>
      <c r="N60" s="476"/>
      <c r="O60" s="476"/>
      <c r="P60" s="476"/>
    </row>
    <row r="61" spans="1:16" s="477" customFormat="1" ht="26.4">
      <c r="A61" s="483"/>
      <c r="B61" s="473"/>
      <c r="C61" s="479"/>
      <c r="D61" s="485" t="s">
        <v>616</v>
      </c>
      <c r="E61" s="480" t="s">
        <v>617</v>
      </c>
      <c r="F61" s="476"/>
      <c r="G61" s="476"/>
      <c r="H61" s="476"/>
      <c r="I61" s="476"/>
      <c r="J61" s="476"/>
      <c r="K61" s="476"/>
      <c r="L61" s="476"/>
      <c r="M61" s="476"/>
      <c r="N61" s="476"/>
      <c r="O61" s="476"/>
      <c r="P61" s="476"/>
    </row>
    <row r="62" spans="1:16" s="477" customFormat="1" ht="28.2" customHeight="1">
      <c r="A62" s="483"/>
      <c r="B62" s="473"/>
      <c r="C62" s="479"/>
      <c r="D62" s="485" t="s">
        <v>618</v>
      </c>
      <c r="E62" s="480" t="s">
        <v>619</v>
      </c>
      <c r="F62" s="476"/>
      <c r="G62" s="476"/>
      <c r="H62" s="476"/>
      <c r="I62" s="476"/>
      <c r="J62" s="476"/>
      <c r="K62" s="476"/>
      <c r="L62" s="476"/>
      <c r="M62" s="476"/>
      <c r="N62" s="476"/>
      <c r="O62" s="476"/>
      <c r="P62" s="476"/>
    </row>
    <row r="63" spans="1:16" s="477" customFormat="1" ht="13.2">
      <c r="A63" s="473"/>
      <c r="B63" s="473"/>
      <c r="C63" s="475"/>
      <c r="D63" s="475" t="s">
        <v>620</v>
      </c>
      <c r="E63" s="473" t="s">
        <v>621</v>
      </c>
      <c r="F63" s="476"/>
      <c r="G63" s="476"/>
      <c r="H63" s="476"/>
      <c r="I63" s="476"/>
      <c r="J63" s="476"/>
      <c r="K63" s="476"/>
      <c r="L63" s="476"/>
      <c r="M63" s="476"/>
      <c r="N63" s="476"/>
      <c r="O63" s="476"/>
      <c r="P63" s="476"/>
    </row>
    <row r="64" spans="1:16" s="477" customFormat="1" ht="6" customHeight="1">
      <c r="A64" s="486"/>
      <c r="B64" s="486"/>
      <c r="C64" s="487"/>
      <c r="D64" s="487"/>
      <c r="E64" s="486"/>
      <c r="F64" s="476"/>
      <c r="G64" s="476"/>
      <c r="H64" s="476"/>
      <c r="I64" s="476"/>
      <c r="J64" s="476"/>
      <c r="K64" s="476"/>
      <c r="L64" s="476"/>
      <c r="M64" s="476"/>
      <c r="N64" s="476"/>
      <c r="O64" s="476"/>
      <c r="P64" s="476"/>
    </row>
    <row r="65" spans="1:16" s="472" customFormat="1" ht="28.2" customHeight="1">
      <c r="A65" s="468" t="s">
        <v>622</v>
      </c>
      <c r="B65" s="468"/>
      <c r="C65" s="916" t="s">
        <v>623</v>
      </c>
      <c r="D65" s="917"/>
      <c r="E65" s="468"/>
      <c r="F65" s="471"/>
      <c r="G65" s="471"/>
      <c r="H65" s="471"/>
      <c r="I65" s="471"/>
      <c r="J65" s="471"/>
      <c r="K65" s="471"/>
      <c r="L65" s="471"/>
      <c r="M65" s="471"/>
      <c r="N65" s="471"/>
      <c r="O65" s="471"/>
      <c r="P65" s="471"/>
    </row>
    <row r="66" spans="1:16" s="477" customFormat="1" ht="6" customHeight="1">
      <c r="A66" s="473"/>
      <c r="B66" s="473"/>
      <c r="C66" s="475"/>
      <c r="D66" s="475"/>
      <c r="E66" s="473"/>
      <c r="F66" s="476"/>
      <c r="G66" s="476"/>
      <c r="H66" s="476"/>
      <c r="I66" s="476"/>
      <c r="J66" s="476"/>
      <c r="K66" s="476"/>
      <c r="L66" s="476"/>
      <c r="M66" s="476"/>
      <c r="N66" s="476"/>
      <c r="O66" s="476"/>
      <c r="P66" s="476"/>
    </row>
    <row r="67" spans="1:16" s="477" customFormat="1" ht="27" customHeight="1">
      <c r="A67" s="473"/>
      <c r="B67" s="484" t="s">
        <v>624</v>
      </c>
      <c r="C67" s="918" t="s">
        <v>623</v>
      </c>
      <c r="D67" s="919"/>
      <c r="E67" s="480"/>
      <c r="F67" s="476"/>
      <c r="G67" s="476"/>
      <c r="H67" s="476"/>
      <c r="I67" s="476"/>
      <c r="J67" s="476"/>
      <c r="K67" s="476"/>
      <c r="L67" s="476"/>
      <c r="M67" s="476"/>
      <c r="N67" s="476"/>
      <c r="O67" s="476"/>
      <c r="P67" s="476"/>
    </row>
    <row r="68" spans="1:16" s="477" customFormat="1" ht="13.2">
      <c r="A68" s="483"/>
      <c r="B68" s="473"/>
      <c r="C68" s="479"/>
      <c r="D68" s="479" t="s">
        <v>625</v>
      </c>
      <c r="E68" s="480" t="s">
        <v>626</v>
      </c>
      <c r="F68" s="476"/>
      <c r="G68" s="476"/>
      <c r="H68" s="476"/>
      <c r="I68" s="476"/>
      <c r="J68" s="476"/>
      <c r="K68" s="476"/>
      <c r="L68" s="476"/>
      <c r="M68" s="476"/>
      <c r="N68" s="476"/>
      <c r="O68" s="476"/>
      <c r="P68" s="476"/>
    </row>
    <row r="69" spans="1:16" s="477" customFormat="1" ht="13.2">
      <c r="A69" s="483"/>
      <c r="B69" s="473"/>
      <c r="C69" s="479"/>
      <c r="D69" s="479" t="s">
        <v>627</v>
      </c>
      <c r="E69" s="480" t="s">
        <v>628</v>
      </c>
      <c r="F69" s="476"/>
      <c r="G69" s="476"/>
      <c r="H69" s="476"/>
      <c r="I69" s="476"/>
      <c r="J69" s="476"/>
      <c r="K69" s="476"/>
      <c r="L69" s="476"/>
      <c r="M69" s="476"/>
      <c r="N69" s="476"/>
      <c r="O69" s="476"/>
      <c r="P69" s="476"/>
    </row>
    <row r="70" spans="1:16" s="477" customFormat="1" ht="13.2">
      <c r="A70" s="483"/>
      <c r="B70" s="473"/>
      <c r="C70" s="479"/>
      <c r="D70" s="479" t="s">
        <v>629</v>
      </c>
      <c r="E70" s="480" t="s">
        <v>630</v>
      </c>
      <c r="F70" s="476"/>
      <c r="G70" s="476"/>
      <c r="H70" s="476"/>
      <c r="I70" s="476"/>
      <c r="J70" s="476"/>
      <c r="K70" s="476"/>
      <c r="L70" s="476"/>
      <c r="M70" s="476"/>
      <c r="N70" s="476"/>
      <c r="O70" s="476"/>
      <c r="P70" s="476"/>
    </row>
    <row r="71" spans="1:16" s="477" customFormat="1" ht="13.2">
      <c r="A71" s="483"/>
      <c r="B71" s="473"/>
      <c r="C71" s="479"/>
      <c r="D71" s="479" t="s">
        <v>631</v>
      </c>
      <c r="E71" s="480" t="s">
        <v>632</v>
      </c>
      <c r="F71" s="476"/>
      <c r="G71" s="476"/>
      <c r="H71" s="476"/>
      <c r="I71" s="476"/>
      <c r="J71" s="476"/>
      <c r="K71" s="476"/>
      <c r="L71" s="476"/>
      <c r="M71" s="476"/>
      <c r="N71" s="476"/>
      <c r="O71" s="476"/>
      <c r="P71" s="476"/>
    </row>
    <row r="72" spans="1:16" s="477" customFormat="1" ht="13.2">
      <c r="A72" s="483"/>
      <c r="B72" s="473"/>
      <c r="C72" s="479"/>
      <c r="D72" s="479" t="s">
        <v>633</v>
      </c>
      <c r="E72" s="480" t="s">
        <v>634</v>
      </c>
      <c r="F72" s="476"/>
      <c r="G72" s="476"/>
      <c r="H72" s="476"/>
      <c r="I72" s="476"/>
      <c r="J72" s="476"/>
      <c r="K72" s="476"/>
      <c r="L72" s="476"/>
      <c r="M72" s="476"/>
      <c r="N72" s="476"/>
      <c r="O72" s="476"/>
      <c r="P72" s="476"/>
    </row>
    <row r="73" spans="1:16" s="477" customFormat="1" ht="13.2">
      <c r="A73" s="483"/>
      <c r="B73" s="473"/>
      <c r="C73" s="479"/>
      <c r="D73" s="479" t="s">
        <v>635</v>
      </c>
      <c r="E73" s="480" t="s">
        <v>636</v>
      </c>
      <c r="F73" s="476"/>
      <c r="G73" s="476"/>
      <c r="H73" s="476"/>
      <c r="I73" s="476"/>
      <c r="J73" s="476"/>
      <c r="K73" s="476"/>
      <c r="L73" s="476"/>
      <c r="M73" s="476"/>
      <c r="N73" s="476"/>
      <c r="O73" s="476"/>
      <c r="P73" s="476"/>
    </row>
    <row r="74" spans="1:16" s="477" customFormat="1" ht="13.2">
      <c r="A74" s="473"/>
      <c r="B74" s="473"/>
      <c r="C74" s="475"/>
      <c r="D74" s="475" t="s">
        <v>637</v>
      </c>
      <c r="E74" s="473" t="s">
        <v>638</v>
      </c>
      <c r="F74" s="476"/>
      <c r="G74" s="476"/>
      <c r="H74" s="476"/>
      <c r="I74" s="476"/>
      <c r="J74" s="476"/>
      <c r="K74" s="476"/>
      <c r="L74" s="476"/>
      <c r="M74" s="476"/>
      <c r="N74" s="476"/>
      <c r="O74" s="476"/>
      <c r="P74" s="476"/>
    </row>
    <row r="75" spans="1:16" s="477" customFormat="1" ht="6" customHeight="1">
      <c r="A75" s="486"/>
      <c r="B75" s="486"/>
      <c r="C75" s="487"/>
      <c r="D75" s="487"/>
      <c r="E75" s="486"/>
      <c r="F75" s="476"/>
      <c r="G75" s="476"/>
      <c r="H75" s="476"/>
      <c r="I75" s="476"/>
      <c r="J75" s="476"/>
      <c r="K75" s="476"/>
      <c r="L75" s="476"/>
      <c r="M75" s="476"/>
      <c r="N75" s="476"/>
      <c r="O75" s="476"/>
      <c r="P75" s="476"/>
    </row>
    <row r="76" spans="1:16" s="472" customFormat="1" ht="14.1" customHeight="1">
      <c r="A76" s="468" t="s">
        <v>639</v>
      </c>
      <c r="B76" s="468"/>
      <c r="C76" s="470" t="s">
        <v>43</v>
      </c>
      <c r="D76" s="470"/>
      <c r="E76" s="468"/>
      <c r="F76" s="471"/>
      <c r="G76" s="471"/>
      <c r="H76" s="471"/>
      <c r="I76" s="471"/>
      <c r="J76" s="471"/>
      <c r="K76" s="471"/>
      <c r="L76" s="471"/>
      <c r="M76" s="471"/>
      <c r="N76" s="471"/>
      <c r="O76" s="471"/>
      <c r="P76" s="471"/>
    </row>
    <row r="77" spans="1:16" s="477" customFormat="1" ht="6" customHeight="1">
      <c r="A77" s="473"/>
      <c r="B77" s="473"/>
      <c r="C77" s="475"/>
      <c r="D77" s="475"/>
      <c r="E77" s="473"/>
      <c r="F77" s="476"/>
      <c r="G77" s="476"/>
      <c r="H77" s="476"/>
      <c r="I77" s="476"/>
      <c r="J77" s="476"/>
      <c r="K77" s="476"/>
      <c r="L77" s="476"/>
      <c r="M77" s="476"/>
      <c r="N77" s="476"/>
      <c r="O77" s="476"/>
      <c r="P77" s="476"/>
    </row>
    <row r="78" spans="1:16" s="477" customFormat="1" ht="13.2">
      <c r="A78" s="473"/>
      <c r="B78" s="480" t="s">
        <v>640</v>
      </c>
      <c r="C78" s="479" t="s">
        <v>641</v>
      </c>
      <c r="D78" s="479"/>
      <c r="E78" s="480" t="s">
        <v>642</v>
      </c>
      <c r="F78" s="476"/>
      <c r="G78" s="476"/>
      <c r="H78" s="476"/>
      <c r="I78" s="476"/>
      <c r="J78" s="476"/>
      <c r="K78" s="476"/>
      <c r="L78" s="476"/>
      <c r="M78" s="476"/>
      <c r="N78" s="476"/>
      <c r="O78" s="476"/>
      <c r="P78" s="476"/>
    </row>
    <row r="79" spans="1:16" s="477" customFormat="1" ht="25.5" customHeight="1">
      <c r="A79" s="473"/>
      <c r="B79" s="473" t="s">
        <v>643</v>
      </c>
      <c r="C79" s="920" t="s">
        <v>644</v>
      </c>
      <c r="D79" s="921"/>
      <c r="E79" s="473" t="s">
        <v>645</v>
      </c>
      <c r="F79" s="476"/>
      <c r="G79" s="476"/>
      <c r="H79" s="476"/>
      <c r="I79" s="476"/>
      <c r="J79" s="476"/>
      <c r="K79" s="476"/>
      <c r="L79" s="476"/>
      <c r="M79" s="476"/>
      <c r="N79" s="476"/>
      <c r="O79" s="476"/>
      <c r="P79" s="476"/>
    </row>
    <row r="80" spans="1:16" s="477" customFormat="1" ht="6" customHeight="1">
      <c r="A80" s="486"/>
      <c r="B80" s="486"/>
      <c r="C80" s="487"/>
      <c r="D80" s="487"/>
      <c r="E80" s="486"/>
      <c r="F80" s="476"/>
      <c r="G80" s="476"/>
      <c r="H80" s="476"/>
      <c r="I80" s="476"/>
      <c r="J80" s="476"/>
      <c r="K80" s="476"/>
      <c r="L80" s="476"/>
      <c r="M80" s="476"/>
      <c r="N80" s="476"/>
      <c r="O80" s="476"/>
      <c r="P80" s="476"/>
    </row>
    <row r="81" spans="1:16" s="472" customFormat="1" ht="14.1" customHeight="1">
      <c r="A81" s="468" t="s">
        <v>646</v>
      </c>
      <c r="B81" s="468"/>
      <c r="C81" s="470" t="s">
        <v>44</v>
      </c>
      <c r="D81" s="470"/>
      <c r="E81" s="468"/>
      <c r="F81" s="471"/>
      <c r="G81" s="471"/>
      <c r="H81" s="471"/>
      <c r="I81" s="471"/>
      <c r="J81" s="471"/>
      <c r="K81" s="471"/>
      <c r="L81" s="471"/>
      <c r="M81" s="471"/>
      <c r="N81" s="471"/>
      <c r="O81" s="471"/>
      <c r="P81" s="471"/>
    </row>
    <row r="82" spans="1:16" s="477" customFormat="1" ht="5.25" customHeight="1">
      <c r="A82" s="473"/>
      <c r="B82" s="473"/>
      <c r="C82" s="475"/>
      <c r="D82" s="475"/>
      <c r="E82" s="473"/>
      <c r="F82" s="476"/>
      <c r="G82" s="476"/>
      <c r="H82" s="476"/>
      <c r="I82" s="476"/>
      <c r="J82" s="476"/>
      <c r="K82" s="476"/>
      <c r="L82" s="476"/>
      <c r="M82" s="476"/>
      <c r="N82" s="476"/>
      <c r="O82" s="476"/>
      <c r="P82" s="476"/>
    </row>
    <row r="83" spans="1:16" s="477" customFormat="1" ht="13.2">
      <c r="A83" s="473"/>
      <c r="B83" s="484" t="s">
        <v>647</v>
      </c>
      <c r="C83" s="479" t="s">
        <v>648</v>
      </c>
      <c r="D83" s="479"/>
      <c r="E83" s="480"/>
      <c r="F83" s="476"/>
      <c r="G83" s="476"/>
      <c r="H83" s="476"/>
      <c r="I83" s="476"/>
      <c r="J83" s="476"/>
      <c r="K83" s="476"/>
      <c r="L83" s="476"/>
      <c r="M83" s="476"/>
      <c r="N83" s="476"/>
      <c r="O83" s="476"/>
      <c r="P83" s="476"/>
    </row>
    <row r="84" spans="1:16" s="477" customFormat="1" ht="26.4">
      <c r="A84" s="483"/>
      <c r="B84" s="473"/>
      <c r="C84" s="479"/>
      <c r="D84" s="485" t="s">
        <v>649</v>
      </c>
      <c r="E84" s="480" t="s">
        <v>650</v>
      </c>
      <c r="F84" s="476"/>
      <c r="G84" s="476"/>
      <c r="H84" s="476"/>
      <c r="I84" s="476"/>
      <c r="J84" s="476"/>
      <c r="K84" s="476"/>
      <c r="L84" s="476"/>
      <c r="M84" s="476"/>
      <c r="N84" s="476"/>
      <c r="O84" s="476"/>
      <c r="P84" s="476"/>
    </row>
    <row r="85" spans="1:16" s="477" customFormat="1" ht="13.2">
      <c r="A85" s="483"/>
      <c r="B85" s="473"/>
      <c r="C85" s="479"/>
      <c r="D85" s="479" t="s">
        <v>651</v>
      </c>
      <c r="E85" s="480" t="s">
        <v>652</v>
      </c>
      <c r="F85" s="476"/>
      <c r="G85" s="476"/>
      <c r="H85" s="476"/>
      <c r="I85" s="476"/>
      <c r="J85" s="476"/>
      <c r="K85" s="476"/>
      <c r="L85" s="476"/>
      <c r="M85" s="476"/>
      <c r="N85" s="476"/>
      <c r="O85" s="476"/>
      <c r="P85" s="476"/>
    </row>
    <row r="86" spans="1:16" s="477" customFormat="1" ht="13.2">
      <c r="A86" s="483"/>
      <c r="B86" s="473"/>
      <c r="C86" s="479"/>
      <c r="D86" s="479" t="s">
        <v>653</v>
      </c>
      <c r="E86" s="480" t="s">
        <v>654</v>
      </c>
      <c r="F86" s="476"/>
      <c r="G86" s="476"/>
      <c r="H86" s="476"/>
      <c r="I86" s="476"/>
      <c r="J86" s="476"/>
      <c r="K86" s="476"/>
      <c r="L86" s="476"/>
      <c r="M86" s="476"/>
      <c r="N86" s="476"/>
      <c r="O86" s="476"/>
      <c r="P86" s="476"/>
    </row>
    <row r="87" spans="1:16" s="477" customFormat="1" ht="13.2">
      <c r="A87" s="483"/>
      <c r="B87" s="473"/>
      <c r="C87" s="479"/>
      <c r="D87" s="479" t="s">
        <v>655</v>
      </c>
      <c r="E87" s="480" t="s">
        <v>656</v>
      </c>
      <c r="F87" s="476"/>
      <c r="G87" s="476"/>
      <c r="H87" s="476"/>
      <c r="I87" s="476"/>
      <c r="J87" s="476"/>
      <c r="K87" s="476"/>
      <c r="L87" s="476"/>
      <c r="M87" s="476"/>
      <c r="N87" s="476"/>
      <c r="O87" s="476"/>
      <c r="P87" s="476"/>
    </row>
    <row r="88" spans="1:16" s="477" customFormat="1" ht="13.2">
      <c r="A88" s="473"/>
      <c r="B88" s="473"/>
      <c r="C88" s="475"/>
      <c r="D88" s="475" t="s">
        <v>657</v>
      </c>
      <c r="E88" s="473" t="s">
        <v>658</v>
      </c>
      <c r="F88" s="476"/>
      <c r="G88" s="476"/>
      <c r="H88" s="476"/>
      <c r="I88" s="476"/>
      <c r="J88" s="476"/>
      <c r="K88" s="476"/>
      <c r="L88" s="476"/>
      <c r="M88" s="476"/>
      <c r="N88" s="476"/>
      <c r="O88" s="476"/>
      <c r="P88" s="476"/>
    </row>
    <row r="89" spans="1:16" s="477" customFormat="1" ht="6" customHeight="1">
      <c r="A89" s="486"/>
      <c r="B89" s="486"/>
      <c r="C89" s="487"/>
      <c r="D89" s="487"/>
      <c r="E89" s="486"/>
      <c r="F89" s="476"/>
      <c r="G89" s="476"/>
      <c r="H89" s="476"/>
      <c r="I89" s="476"/>
      <c r="J89" s="476"/>
      <c r="K89" s="476"/>
      <c r="L89" s="476"/>
      <c r="M89" s="476"/>
      <c r="N89" s="476"/>
      <c r="O89" s="476"/>
      <c r="P89" s="476"/>
    </row>
    <row r="90" spans="1:16" s="472" customFormat="1" ht="14.1" customHeight="1">
      <c r="A90" s="468" t="s">
        <v>659</v>
      </c>
      <c r="B90" s="468"/>
      <c r="C90" s="470" t="s">
        <v>660</v>
      </c>
      <c r="D90" s="470"/>
      <c r="E90" s="468"/>
      <c r="F90" s="471"/>
      <c r="G90" s="471"/>
      <c r="H90" s="471"/>
      <c r="I90" s="471"/>
      <c r="J90" s="471"/>
      <c r="K90" s="471"/>
      <c r="L90" s="471"/>
      <c r="M90" s="471"/>
      <c r="N90" s="471"/>
      <c r="O90" s="471"/>
      <c r="P90" s="471"/>
    </row>
    <row r="91" spans="1:16" s="477" customFormat="1" ht="6" customHeight="1">
      <c r="A91" s="473"/>
      <c r="B91" s="473"/>
      <c r="C91" s="475"/>
      <c r="D91" s="475"/>
      <c r="E91" s="473"/>
      <c r="F91" s="476"/>
      <c r="G91" s="476"/>
      <c r="H91" s="476"/>
      <c r="I91" s="476"/>
      <c r="J91" s="476"/>
      <c r="K91" s="476"/>
      <c r="L91" s="476"/>
      <c r="M91" s="476"/>
      <c r="N91" s="476"/>
      <c r="O91" s="476"/>
      <c r="P91" s="476"/>
    </row>
    <row r="92" spans="1:16" s="477" customFormat="1" ht="13.2">
      <c r="A92" s="473"/>
      <c r="B92" s="484" t="s">
        <v>661</v>
      </c>
      <c r="C92" s="479" t="s">
        <v>662</v>
      </c>
      <c r="D92" s="479"/>
      <c r="E92" s="480"/>
      <c r="F92" s="476"/>
      <c r="G92" s="476"/>
      <c r="H92" s="476"/>
      <c r="I92" s="476"/>
      <c r="J92" s="476"/>
      <c r="K92" s="476"/>
      <c r="L92" s="476"/>
      <c r="M92" s="476"/>
      <c r="N92" s="476"/>
      <c r="O92" s="476"/>
      <c r="P92" s="476"/>
    </row>
    <row r="93" spans="1:16" s="477" customFormat="1" ht="13.2">
      <c r="A93" s="483"/>
      <c r="B93" s="473"/>
      <c r="C93" s="479"/>
      <c r="D93" s="479" t="s">
        <v>663</v>
      </c>
      <c r="E93" s="480" t="s">
        <v>664</v>
      </c>
      <c r="F93" s="476"/>
      <c r="G93" s="476"/>
      <c r="H93" s="476"/>
      <c r="I93" s="476"/>
      <c r="J93" s="476"/>
      <c r="K93" s="476"/>
      <c r="L93" s="476"/>
      <c r="M93" s="476"/>
      <c r="N93" s="476"/>
      <c r="O93" s="476"/>
      <c r="P93" s="476"/>
    </row>
    <row r="94" spans="1:16" s="477" customFormat="1" ht="13.2">
      <c r="A94" s="483"/>
      <c r="B94" s="473"/>
      <c r="C94" s="479"/>
      <c r="D94" s="479" t="s">
        <v>665</v>
      </c>
      <c r="E94" s="480" t="s">
        <v>666</v>
      </c>
      <c r="F94" s="476"/>
      <c r="G94" s="476"/>
      <c r="H94" s="476"/>
      <c r="I94" s="476"/>
      <c r="J94" s="476"/>
      <c r="K94" s="476"/>
      <c r="L94" s="476"/>
      <c r="M94" s="476"/>
      <c r="N94" s="476"/>
      <c r="O94" s="476"/>
      <c r="P94" s="476"/>
    </row>
    <row r="95" spans="1:16" s="477" customFormat="1" ht="13.2">
      <c r="A95" s="483"/>
      <c r="B95" s="473"/>
      <c r="C95" s="479"/>
      <c r="D95" s="479" t="s">
        <v>667</v>
      </c>
      <c r="E95" s="480" t="s">
        <v>668</v>
      </c>
      <c r="F95" s="476"/>
      <c r="G95" s="476"/>
      <c r="H95" s="476"/>
      <c r="I95" s="476"/>
      <c r="J95" s="476"/>
      <c r="K95" s="476"/>
      <c r="L95" s="476"/>
      <c r="M95" s="476"/>
      <c r="N95" s="476"/>
      <c r="O95" s="476"/>
      <c r="P95" s="476"/>
    </row>
    <row r="96" spans="1:16" s="477" customFormat="1" ht="13.2">
      <c r="A96" s="483"/>
      <c r="B96" s="473"/>
      <c r="C96" s="479"/>
      <c r="D96" s="479" t="s">
        <v>669</v>
      </c>
      <c r="E96" s="480" t="s">
        <v>670</v>
      </c>
      <c r="F96" s="476"/>
      <c r="G96" s="476"/>
      <c r="H96" s="476"/>
      <c r="I96" s="476"/>
      <c r="J96" s="476"/>
      <c r="K96" s="476"/>
      <c r="L96" s="476"/>
      <c r="M96" s="476"/>
      <c r="N96" s="476"/>
      <c r="O96" s="476"/>
      <c r="P96" s="476"/>
    </row>
    <row r="97" spans="1:16" s="477" customFormat="1" ht="26.4">
      <c r="A97" s="483"/>
      <c r="B97" s="473"/>
      <c r="C97" s="479"/>
      <c r="D97" s="485" t="s">
        <v>671</v>
      </c>
      <c r="E97" s="480" t="s">
        <v>672</v>
      </c>
      <c r="F97" s="476"/>
      <c r="G97" s="476"/>
      <c r="H97" s="476"/>
      <c r="I97" s="476"/>
      <c r="J97" s="476"/>
      <c r="K97" s="476"/>
      <c r="L97" s="476"/>
      <c r="M97" s="476"/>
      <c r="N97" s="476"/>
      <c r="O97" s="476"/>
      <c r="P97" s="476"/>
    </row>
    <row r="98" spans="1:16" s="477" customFormat="1" ht="26.4">
      <c r="A98" s="483"/>
      <c r="B98" s="473"/>
      <c r="C98" s="479"/>
      <c r="D98" s="485" t="s">
        <v>673</v>
      </c>
      <c r="E98" s="480" t="s">
        <v>674</v>
      </c>
      <c r="F98" s="476"/>
      <c r="G98" s="476"/>
      <c r="H98" s="476"/>
      <c r="I98" s="476"/>
      <c r="J98" s="476"/>
      <c r="K98" s="476"/>
      <c r="L98" s="476"/>
      <c r="M98" s="476"/>
      <c r="N98" s="476"/>
      <c r="O98" s="476"/>
      <c r="P98" s="476"/>
    </row>
    <row r="99" spans="1:16" s="477" customFormat="1" ht="26.4">
      <c r="A99" s="483"/>
      <c r="B99" s="473"/>
      <c r="C99" s="479"/>
      <c r="D99" s="485" t="s">
        <v>675</v>
      </c>
      <c r="E99" s="480" t="s">
        <v>676</v>
      </c>
      <c r="F99" s="476"/>
      <c r="G99" s="476"/>
      <c r="H99" s="476"/>
      <c r="I99" s="476"/>
      <c r="J99" s="476"/>
      <c r="K99" s="476"/>
      <c r="L99" s="476"/>
      <c r="M99" s="476"/>
      <c r="N99" s="476"/>
      <c r="O99" s="476"/>
      <c r="P99" s="476"/>
    </row>
    <row r="100" spans="1:16" s="477" customFormat="1" ht="13.2">
      <c r="A100" s="473"/>
      <c r="B100" s="473"/>
      <c r="C100" s="475"/>
      <c r="D100" s="475" t="s">
        <v>677</v>
      </c>
      <c r="E100" s="473" t="s">
        <v>678</v>
      </c>
      <c r="F100" s="476"/>
      <c r="G100" s="476"/>
      <c r="H100" s="476"/>
      <c r="I100" s="476"/>
      <c r="J100" s="476"/>
      <c r="K100" s="476"/>
      <c r="L100" s="476"/>
      <c r="M100" s="476"/>
      <c r="N100" s="476"/>
      <c r="O100" s="476"/>
      <c r="P100" s="476"/>
    </row>
    <row r="101" spans="1:16" s="477" customFormat="1" ht="6" customHeight="1">
      <c r="A101" s="486"/>
      <c r="B101" s="486"/>
      <c r="C101" s="487"/>
      <c r="D101" s="487"/>
      <c r="E101" s="486"/>
      <c r="F101" s="476"/>
      <c r="G101" s="476"/>
      <c r="H101" s="476"/>
      <c r="I101" s="476"/>
      <c r="J101" s="476"/>
      <c r="K101" s="476"/>
      <c r="L101" s="476"/>
      <c r="M101" s="476"/>
      <c r="N101" s="476"/>
      <c r="O101" s="476"/>
      <c r="P101" s="476"/>
    </row>
    <row r="102" spans="1:16" s="472" customFormat="1" ht="14.1" customHeight="1">
      <c r="A102" s="468" t="s">
        <v>679</v>
      </c>
      <c r="B102" s="468"/>
      <c r="C102" s="470" t="s">
        <v>46</v>
      </c>
      <c r="D102" s="470"/>
      <c r="E102" s="468"/>
      <c r="F102" s="471"/>
      <c r="G102" s="471"/>
      <c r="H102" s="471"/>
      <c r="I102" s="471"/>
      <c r="J102" s="471"/>
      <c r="K102" s="471"/>
      <c r="L102" s="471"/>
      <c r="M102" s="471"/>
      <c r="N102" s="471"/>
      <c r="O102" s="471"/>
      <c r="P102" s="471"/>
    </row>
    <row r="103" spans="1:16" s="477" customFormat="1" ht="6" customHeight="1">
      <c r="A103" s="473"/>
      <c r="B103" s="473"/>
      <c r="C103" s="475"/>
      <c r="D103" s="475"/>
      <c r="E103" s="473"/>
      <c r="F103" s="476"/>
      <c r="G103" s="476"/>
      <c r="H103" s="476"/>
      <c r="I103" s="476"/>
      <c r="J103" s="476"/>
      <c r="K103" s="476"/>
      <c r="L103" s="476"/>
      <c r="M103" s="476"/>
      <c r="N103" s="476"/>
      <c r="O103" s="476"/>
      <c r="P103" s="476"/>
    </row>
    <row r="104" spans="1:16" s="477" customFormat="1" ht="13.2">
      <c r="A104" s="473"/>
      <c r="B104" s="484" t="s">
        <v>680</v>
      </c>
      <c r="C104" s="494" t="s">
        <v>681</v>
      </c>
      <c r="D104" s="479"/>
      <c r="E104" s="480"/>
      <c r="F104" s="476"/>
      <c r="G104" s="476"/>
      <c r="H104" s="476"/>
      <c r="I104" s="476"/>
      <c r="J104" s="476"/>
      <c r="K104" s="476"/>
      <c r="L104" s="476"/>
      <c r="M104" s="476"/>
      <c r="N104" s="476"/>
      <c r="O104" s="476"/>
      <c r="P104" s="476"/>
    </row>
    <row r="105" spans="1:16" s="477" customFormat="1" ht="13.2">
      <c r="A105" s="473"/>
      <c r="B105" s="473"/>
      <c r="C105" s="494"/>
      <c r="D105" s="479" t="s">
        <v>682</v>
      </c>
      <c r="E105" s="480" t="s">
        <v>683</v>
      </c>
      <c r="F105" s="476"/>
      <c r="G105" s="476"/>
      <c r="H105" s="476"/>
      <c r="I105" s="476"/>
      <c r="J105" s="476"/>
      <c r="K105" s="476"/>
      <c r="L105" s="476"/>
      <c r="M105" s="476"/>
      <c r="N105" s="476"/>
      <c r="O105" s="476"/>
      <c r="P105" s="476"/>
    </row>
    <row r="106" spans="1:16" s="477" customFormat="1" ht="13.2">
      <c r="A106" s="473"/>
      <c r="B106" s="473"/>
      <c r="C106" s="475"/>
      <c r="D106" s="475" t="s">
        <v>684</v>
      </c>
      <c r="E106" s="473" t="s">
        <v>685</v>
      </c>
      <c r="F106" s="476"/>
      <c r="G106" s="476"/>
      <c r="H106" s="476"/>
      <c r="I106" s="476"/>
      <c r="J106" s="476"/>
      <c r="K106" s="476"/>
      <c r="L106" s="476"/>
      <c r="M106" s="476"/>
      <c r="N106" s="476"/>
      <c r="O106" s="476"/>
      <c r="P106" s="476"/>
    </row>
    <row r="107" spans="1:16" s="477" customFormat="1" ht="6" customHeight="1">
      <c r="A107" s="486"/>
      <c r="B107" s="486"/>
      <c r="C107" s="487"/>
      <c r="D107" s="487"/>
      <c r="E107" s="486"/>
      <c r="F107" s="476"/>
      <c r="G107" s="476"/>
      <c r="H107" s="476"/>
      <c r="I107" s="476"/>
      <c r="J107" s="476"/>
      <c r="K107" s="476"/>
      <c r="L107" s="476"/>
      <c r="M107" s="476"/>
      <c r="N107" s="476"/>
      <c r="O107" s="476"/>
      <c r="P107" s="476"/>
    </row>
    <row r="108" spans="1:16" s="472" customFormat="1" ht="14.1" customHeight="1">
      <c r="A108" s="468" t="s">
        <v>686</v>
      </c>
      <c r="B108" s="468"/>
      <c r="C108" s="470" t="s">
        <v>47</v>
      </c>
      <c r="D108" s="470"/>
      <c r="E108" s="468"/>
      <c r="F108" s="471"/>
      <c r="G108" s="471"/>
      <c r="H108" s="471"/>
      <c r="I108" s="471"/>
      <c r="J108" s="471"/>
      <c r="K108" s="471"/>
      <c r="L108" s="471"/>
      <c r="M108" s="471"/>
      <c r="N108" s="471"/>
      <c r="O108" s="471"/>
      <c r="P108" s="471"/>
    </row>
    <row r="109" spans="1:16" s="477" customFormat="1" ht="6" customHeight="1">
      <c r="A109" s="473"/>
      <c r="B109" s="473"/>
      <c r="C109" s="475"/>
      <c r="D109" s="475"/>
      <c r="E109" s="473"/>
      <c r="F109" s="476"/>
      <c r="G109" s="476"/>
      <c r="H109" s="476"/>
      <c r="I109" s="476"/>
      <c r="J109" s="476"/>
      <c r="K109" s="476"/>
      <c r="L109" s="476"/>
      <c r="M109" s="476"/>
      <c r="N109" s="476"/>
      <c r="O109" s="476"/>
      <c r="P109" s="476"/>
    </row>
    <row r="110" spans="1:16" s="477" customFormat="1" ht="13.2">
      <c r="A110" s="473"/>
      <c r="B110" s="484" t="s">
        <v>687</v>
      </c>
      <c r="C110" s="479" t="s">
        <v>47</v>
      </c>
      <c r="D110" s="479"/>
      <c r="E110" s="480"/>
      <c r="F110" s="476"/>
      <c r="G110" s="476"/>
      <c r="H110" s="476"/>
      <c r="I110" s="476"/>
      <c r="J110" s="476"/>
      <c r="K110" s="476"/>
      <c r="L110" s="476"/>
      <c r="M110" s="476"/>
      <c r="N110" s="476"/>
      <c r="O110" s="476"/>
      <c r="P110" s="476"/>
    </row>
    <row r="111" spans="1:16" s="477" customFormat="1" ht="13.2">
      <c r="A111" s="473"/>
      <c r="B111" s="473"/>
      <c r="C111" s="479"/>
      <c r="D111" s="479" t="s">
        <v>688</v>
      </c>
      <c r="E111" s="480" t="s">
        <v>689</v>
      </c>
      <c r="F111" s="476"/>
      <c r="G111" s="476"/>
      <c r="H111" s="476"/>
      <c r="I111" s="476"/>
      <c r="J111" s="476"/>
      <c r="K111" s="476"/>
      <c r="L111" s="476"/>
      <c r="M111" s="476"/>
      <c r="N111" s="476"/>
      <c r="O111" s="476"/>
      <c r="P111" s="476"/>
    </row>
    <row r="112" spans="1:16" s="477" customFormat="1" ht="13.2">
      <c r="A112" s="473"/>
      <c r="B112" s="473"/>
      <c r="C112" s="475"/>
      <c r="D112" s="475" t="s">
        <v>690</v>
      </c>
      <c r="E112" s="473" t="s">
        <v>691</v>
      </c>
      <c r="F112" s="476"/>
      <c r="G112" s="476"/>
      <c r="H112" s="476"/>
      <c r="I112" s="476"/>
      <c r="J112" s="476"/>
      <c r="K112" s="476"/>
      <c r="L112" s="476"/>
      <c r="M112" s="476"/>
      <c r="N112" s="476"/>
      <c r="O112" s="476"/>
      <c r="P112" s="476"/>
    </row>
    <row r="113" spans="1:16" s="477" customFormat="1" ht="6" customHeight="1">
      <c r="A113" s="486"/>
      <c r="B113" s="486"/>
      <c r="C113" s="487"/>
      <c r="D113" s="487"/>
      <c r="E113" s="486"/>
      <c r="F113" s="476"/>
      <c r="G113" s="476"/>
      <c r="H113" s="476"/>
      <c r="I113" s="476"/>
      <c r="J113" s="476"/>
      <c r="K113" s="476"/>
      <c r="L113" s="476"/>
      <c r="M113" s="476"/>
      <c r="N113" s="476"/>
      <c r="O113" s="476"/>
      <c r="P113" s="476"/>
    </row>
    <row r="114" spans="1:16" s="472" customFormat="1" ht="14.1" customHeight="1">
      <c r="A114" s="468" t="s">
        <v>692</v>
      </c>
      <c r="B114" s="468"/>
      <c r="C114" s="470" t="s">
        <v>693</v>
      </c>
      <c r="D114" s="470"/>
      <c r="E114" s="468"/>
      <c r="F114" s="471"/>
      <c r="G114" s="471"/>
      <c r="H114" s="471"/>
      <c r="I114" s="471"/>
      <c r="J114" s="471"/>
      <c r="K114" s="471"/>
      <c r="L114" s="471"/>
      <c r="M114" s="471"/>
      <c r="N114" s="471"/>
      <c r="O114" s="471"/>
      <c r="P114" s="471"/>
    </row>
    <row r="115" spans="1:16" s="477" customFormat="1" ht="6" customHeight="1">
      <c r="A115" s="473"/>
      <c r="B115" s="473"/>
      <c r="C115" s="475"/>
      <c r="D115" s="475"/>
      <c r="E115" s="473"/>
      <c r="F115" s="476"/>
      <c r="G115" s="476"/>
      <c r="H115" s="476"/>
      <c r="I115" s="476"/>
      <c r="J115" s="476"/>
      <c r="K115" s="476"/>
      <c r="L115" s="476"/>
      <c r="M115" s="476"/>
      <c r="N115" s="476"/>
      <c r="O115" s="476"/>
      <c r="P115" s="476"/>
    </row>
    <row r="116" spans="1:16" s="477" customFormat="1" ht="13.2">
      <c r="A116" s="473"/>
      <c r="B116" s="480" t="s">
        <v>694</v>
      </c>
      <c r="C116" s="479" t="s">
        <v>695</v>
      </c>
      <c r="D116" s="479"/>
      <c r="E116" s="480" t="s">
        <v>696</v>
      </c>
      <c r="F116" s="476"/>
      <c r="G116" s="476"/>
      <c r="H116" s="476"/>
      <c r="I116" s="476"/>
      <c r="J116" s="476"/>
      <c r="K116" s="476"/>
      <c r="L116" s="476"/>
      <c r="M116" s="476"/>
      <c r="N116" s="476"/>
      <c r="O116" s="476"/>
      <c r="P116" s="476"/>
    </row>
    <row r="117" spans="1:16" s="477" customFormat="1" ht="13.2">
      <c r="A117" s="473"/>
      <c r="B117" s="473" t="s">
        <v>697</v>
      </c>
      <c r="C117" s="475" t="s">
        <v>698</v>
      </c>
      <c r="D117" s="475"/>
      <c r="E117" s="473" t="s">
        <v>699</v>
      </c>
      <c r="F117" s="476"/>
      <c r="G117" s="476"/>
      <c r="H117" s="476"/>
      <c r="I117" s="476"/>
      <c r="J117" s="476"/>
      <c r="K117" s="476"/>
      <c r="L117" s="476"/>
      <c r="M117" s="476"/>
      <c r="N117" s="476"/>
      <c r="O117" s="476"/>
      <c r="P117" s="476"/>
    </row>
    <row r="118" spans="1:16" s="477" customFormat="1" ht="6" customHeight="1">
      <c r="A118" s="486"/>
      <c r="B118" s="486"/>
      <c r="C118" s="487"/>
      <c r="D118" s="487"/>
      <c r="E118" s="486"/>
      <c r="F118" s="476"/>
      <c r="G118" s="476"/>
      <c r="H118" s="476"/>
      <c r="I118" s="476"/>
      <c r="J118" s="476"/>
      <c r="K118" s="476"/>
      <c r="L118" s="476"/>
      <c r="M118" s="476"/>
      <c r="N118" s="476"/>
      <c r="O118" s="476"/>
      <c r="P118" s="476"/>
    </row>
    <row r="119" spans="1:16" s="472" customFormat="1" ht="14.1" customHeight="1">
      <c r="A119" s="468" t="s">
        <v>700</v>
      </c>
      <c r="B119" s="468"/>
      <c r="C119" s="470" t="s">
        <v>49</v>
      </c>
      <c r="D119" s="470"/>
      <c r="E119" s="468"/>
      <c r="F119" s="471"/>
      <c r="G119" s="471"/>
      <c r="H119" s="471"/>
      <c r="I119" s="471"/>
      <c r="J119" s="471"/>
      <c r="K119" s="471"/>
      <c r="L119" s="471"/>
      <c r="M119" s="471"/>
      <c r="N119" s="471"/>
      <c r="O119" s="471"/>
      <c r="P119" s="471"/>
    </row>
    <row r="120" spans="1:16" s="477" customFormat="1" ht="6" customHeight="1">
      <c r="A120" s="473"/>
      <c r="B120" s="473"/>
      <c r="C120" s="475"/>
      <c r="D120" s="475"/>
      <c r="E120" s="473"/>
      <c r="F120" s="476"/>
      <c r="G120" s="476"/>
      <c r="H120" s="476"/>
      <c r="I120" s="476"/>
      <c r="J120" s="476"/>
      <c r="K120" s="476"/>
      <c r="L120" s="476"/>
      <c r="M120" s="476"/>
      <c r="N120" s="476"/>
      <c r="O120" s="476"/>
      <c r="P120" s="476"/>
    </row>
    <row r="121" spans="1:16" s="477" customFormat="1" ht="13.2">
      <c r="A121" s="473"/>
      <c r="B121" s="484" t="s">
        <v>701</v>
      </c>
      <c r="C121" s="490" t="s">
        <v>49</v>
      </c>
      <c r="D121" s="490"/>
      <c r="E121" s="484" t="s">
        <v>702</v>
      </c>
      <c r="F121" s="476"/>
      <c r="G121" s="476"/>
      <c r="H121" s="476"/>
      <c r="I121" s="476"/>
      <c r="J121" s="476"/>
      <c r="K121" s="476"/>
      <c r="L121" s="476"/>
      <c r="M121" s="476"/>
      <c r="N121" s="476"/>
      <c r="O121" s="476"/>
      <c r="P121" s="476"/>
    </row>
    <row r="122" spans="1:16" s="477" customFormat="1" ht="6" customHeight="1">
      <c r="A122" s="486"/>
      <c r="B122" s="486"/>
      <c r="C122" s="487"/>
      <c r="D122" s="487"/>
      <c r="E122" s="486"/>
      <c r="F122" s="476"/>
      <c r="G122" s="476"/>
      <c r="H122" s="476"/>
      <c r="I122" s="476"/>
      <c r="J122" s="476"/>
      <c r="K122" s="476"/>
      <c r="L122" s="476"/>
      <c r="M122" s="476"/>
      <c r="N122" s="476"/>
      <c r="O122" s="476"/>
      <c r="P122" s="476"/>
    </row>
    <row r="123" spans="1:16" s="472" customFormat="1" ht="13.2">
      <c r="A123" s="468" t="s">
        <v>703</v>
      </c>
      <c r="B123" s="468"/>
      <c r="C123" s="470" t="s">
        <v>50</v>
      </c>
      <c r="D123" s="470"/>
      <c r="E123" s="468"/>
      <c r="F123" s="471"/>
      <c r="G123" s="471"/>
      <c r="H123" s="471"/>
      <c r="I123" s="471"/>
      <c r="J123" s="471"/>
      <c r="K123" s="471"/>
      <c r="L123" s="471"/>
      <c r="M123" s="471"/>
      <c r="N123" s="471"/>
      <c r="O123" s="471"/>
      <c r="P123" s="471"/>
    </row>
    <row r="124" spans="1:16" s="477" customFormat="1" ht="6" customHeight="1">
      <c r="A124" s="473"/>
      <c r="B124" s="473"/>
      <c r="C124" s="475"/>
      <c r="D124" s="475"/>
      <c r="E124" s="473"/>
      <c r="F124" s="476"/>
      <c r="G124" s="476"/>
      <c r="H124" s="476"/>
      <c r="I124" s="476"/>
      <c r="J124" s="476"/>
      <c r="K124" s="476"/>
      <c r="L124" s="476"/>
      <c r="M124" s="476"/>
      <c r="N124" s="476"/>
      <c r="O124" s="476"/>
      <c r="P124" s="476"/>
    </row>
    <row r="125" spans="1:16" s="477" customFormat="1" ht="13.2">
      <c r="A125" s="473"/>
      <c r="B125" s="484" t="s">
        <v>704</v>
      </c>
      <c r="C125" s="490" t="s">
        <v>705</v>
      </c>
      <c r="D125" s="490"/>
      <c r="E125" s="484" t="s">
        <v>706</v>
      </c>
      <c r="F125" s="476"/>
      <c r="G125" s="476"/>
      <c r="H125" s="476"/>
      <c r="I125" s="476"/>
      <c r="J125" s="476"/>
      <c r="K125" s="476"/>
      <c r="L125" s="476"/>
      <c r="M125" s="476"/>
      <c r="N125" s="476"/>
      <c r="O125" s="476"/>
      <c r="P125" s="476"/>
    </row>
    <row r="126" spans="1:16" s="477" customFormat="1" ht="6" customHeight="1">
      <c r="A126" s="486"/>
      <c r="B126" s="486"/>
      <c r="C126" s="487"/>
      <c r="D126" s="487"/>
      <c r="E126" s="486"/>
      <c r="F126" s="476"/>
      <c r="G126" s="476"/>
      <c r="H126" s="476"/>
      <c r="I126" s="476"/>
      <c r="J126" s="476"/>
      <c r="K126" s="476"/>
      <c r="L126" s="476"/>
      <c r="M126" s="476"/>
      <c r="N126" s="476"/>
      <c r="O126" s="476"/>
      <c r="P126" s="476"/>
    </row>
    <row r="127" spans="1:16" s="472" customFormat="1" ht="14.1" customHeight="1">
      <c r="A127" s="468" t="s">
        <v>707</v>
      </c>
      <c r="B127" s="468"/>
      <c r="C127" s="470" t="s">
        <v>51</v>
      </c>
      <c r="D127" s="470"/>
      <c r="E127" s="468"/>
      <c r="F127" s="471"/>
      <c r="G127" s="471"/>
      <c r="H127" s="471"/>
      <c r="I127" s="471"/>
      <c r="J127" s="471"/>
      <c r="K127" s="471"/>
      <c r="L127" s="471"/>
      <c r="M127" s="471"/>
      <c r="N127" s="471"/>
      <c r="O127" s="471"/>
      <c r="P127" s="471"/>
    </row>
    <row r="128" spans="1:16" s="477" customFormat="1" ht="6" customHeight="1">
      <c r="A128" s="473"/>
      <c r="B128" s="473"/>
      <c r="C128" s="475"/>
      <c r="D128" s="475"/>
      <c r="E128" s="473"/>
      <c r="F128" s="476"/>
      <c r="G128" s="476"/>
      <c r="H128" s="476"/>
      <c r="I128" s="476"/>
      <c r="J128" s="476"/>
      <c r="K128" s="476"/>
      <c r="L128" s="476"/>
      <c r="M128" s="476"/>
      <c r="N128" s="476"/>
      <c r="O128" s="476"/>
      <c r="P128" s="476"/>
    </row>
    <row r="129" spans="1:16" s="477" customFormat="1" ht="43.5" customHeight="1">
      <c r="A129" s="473"/>
      <c r="B129" s="484" t="s">
        <v>708</v>
      </c>
      <c r="C129" s="923" t="s">
        <v>709</v>
      </c>
      <c r="D129" s="923"/>
      <c r="E129" s="484" t="s">
        <v>710</v>
      </c>
      <c r="F129" s="476"/>
      <c r="G129" s="476"/>
      <c r="H129" s="476"/>
      <c r="I129" s="476"/>
      <c r="J129" s="476"/>
      <c r="K129" s="476"/>
      <c r="L129" s="476"/>
      <c r="M129" s="476"/>
      <c r="N129" s="476"/>
      <c r="O129" s="476"/>
      <c r="P129" s="476"/>
    </row>
    <row r="130" spans="1:16" s="477" customFormat="1" ht="6" customHeight="1">
      <c r="A130" s="486"/>
      <c r="B130" s="486"/>
      <c r="C130" s="487"/>
      <c r="D130" s="487"/>
      <c r="E130" s="486"/>
      <c r="F130" s="476"/>
      <c r="G130" s="476"/>
      <c r="H130" s="476"/>
      <c r="I130" s="476"/>
      <c r="J130" s="476"/>
      <c r="K130" s="476"/>
      <c r="L130" s="476"/>
      <c r="M130" s="476"/>
      <c r="N130" s="476"/>
      <c r="O130" s="476"/>
      <c r="P130" s="476"/>
    </row>
    <row r="131" spans="1:16" s="472" customFormat="1" ht="14.1" customHeight="1">
      <c r="A131" s="468" t="s">
        <v>711</v>
      </c>
      <c r="B131" s="468"/>
      <c r="C131" s="470" t="s">
        <v>52</v>
      </c>
      <c r="D131" s="470"/>
      <c r="E131" s="468"/>
      <c r="F131" s="471"/>
      <c r="G131" s="471"/>
      <c r="H131" s="471"/>
      <c r="I131" s="471"/>
      <c r="J131" s="471"/>
      <c r="K131" s="471"/>
      <c r="L131" s="471"/>
      <c r="M131" s="471"/>
      <c r="N131" s="471"/>
      <c r="O131" s="471"/>
      <c r="P131" s="471"/>
    </row>
    <row r="132" spans="1:16" s="477" customFormat="1" ht="6" customHeight="1">
      <c r="A132" s="473"/>
      <c r="B132" s="473"/>
      <c r="C132" s="475"/>
      <c r="D132" s="475"/>
      <c r="E132" s="473"/>
      <c r="F132" s="476"/>
      <c r="G132" s="476"/>
      <c r="H132" s="476"/>
      <c r="I132" s="476"/>
      <c r="J132" s="476"/>
      <c r="K132" s="476"/>
      <c r="L132" s="476"/>
      <c r="M132" s="476"/>
      <c r="N132" s="476"/>
      <c r="O132" s="476"/>
      <c r="P132" s="476"/>
    </row>
    <row r="133" spans="1:16" s="477" customFormat="1" ht="13.2">
      <c r="A133" s="473"/>
      <c r="B133" s="484" t="s">
        <v>712</v>
      </c>
      <c r="C133" s="490" t="s">
        <v>52</v>
      </c>
      <c r="D133" s="490"/>
      <c r="E133" s="484" t="s">
        <v>713</v>
      </c>
      <c r="F133" s="476"/>
      <c r="G133" s="476"/>
      <c r="H133" s="476"/>
      <c r="I133" s="476"/>
      <c r="J133" s="476"/>
      <c r="K133" s="476"/>
      <c r="L133" s="476"/>
      <c r="M133" s="476"/>
      <c r="N133" s="476"/>
      <c r="O133" s="476"/>
      <c r="P133" s="476"/>
    </row>
    <row r="134" spans="1:16" s="477" customFormat="1" ht="6" customHeight="1">
      <c r="A134" s="486"/>
      <c r="B134" s="486"/>
      <c r="C134" s="487"/>
      <c r="D134" s="487"/>
      <c r="E134" s="486"/>
      <c r="F134" s="476"/>
      <c r="G134" s="476"/>
      <c r="H134" s="476"/>
      <c r="I134" s="476"/>
      <c r="J134" s="476"/>
      <c r="K134" s="476"/>
      <c r="L134" s="476"/>
      <c r="M134" s="476"/>
      <c r="N134" s="476"/>
      <c r="O134" s="476"/>
      <c r="P134" s="476"/>
    </row>
    <row r="135" spans="1:16" s="477" customFormat="1" ht="39.75" customHeight="1">
      <c r="A135" s="495">
        <v>19</v>
      </c>
      <c r="B135" s="473"/>
      <c r="C135" s="916" t="s">
        <v>714</v>
      </c>
      <c r="D135" s="917"/>
      <c r="E135" s="473"/>
      <c r="F135" s="476"/>
      <c r="G135" s="476"/>
      <c r="H135" s="476"/>
      <c r="I135" s="476"/>
      <c r="J135" s="476"/>
      <c r="K135" s="476"/>
      <c r="L135" s="476"/>
      <c r="M135" s="476"/>
      <c r="N135" s="476"/>
      <c r="O135" s="476"/>
      <c r="P135" s="476"/>
    </row>
    <row r="136" spans="1:16" s="477" customFormat="1" ht="6" customHeight="1">
      <c r="A136" s="473"/>
      <c r="B136" s="473"/>
      <c r="C136" s="475"/>
      <c r="D136" s="475"/>
      <c r="E136" s="473"/>
      <c r="F136" s="476"/>
      <c r="G136" s="476"/>
      <c r="H136" s="476"/>
      <c r="I136" s="476"/>
      <c r="J136" s="476"/>
      <c r="K136" s="476"/>
      <c r="L136" s="476"/>
      <c r="M136" s="476"/>
      <c r="N136" s="476"/>
      <c r="O136" s="476"/>
      <c r="P136" s="476"/>
    </row>
    <row r="137" spans="1:16" s="477" customFormat="1" ht="12.75" customHeight="1">
      <c r="A137" s="473"/>
      <c r="B137" s="496">
        <v>190</v>
      </c>
      <c r="C137" s="490" t="s">
        <v>277</v>
      </c>
      <c r="D137" s="490"/>
      <c r="E137" s="484" t="s">
        <v>715</v>
      </c>
      <c r="F137" s="476"/>
      <c r="G137" s="476"/>
      <c r="H137" s="476"/>
      <c r="I137" s="476"/>
      <c r="J137" s="476"/>
      <c r="K137" s="476"/>
      <c r="L137" s="476"/>
      <c r="M137" s="476"/>
      <c r="N137" s="476"/>
      <c r="O137" s="476"/>
      <c r="P137" s="476"/>
    </row>
    <row r="138" spans="1:16" s="477" customFormat="1" ht="6" customHeight="1">
      <c r="A138" s="473"/>
      <c r="B138" s="473"/>
      <c r="C138" s="475"/>
      <c r="D138" s="475"/>
      <c r="E138" s="473"/>
      <c r="F138" s="476"/>
      <c r="G138" s="476"/>
      <c r="H138" s="476"/>
      <c r="I138" s="476"/>
      <c r="J138" s="476"/>
      <c r="K138" s="476"/>
      <c r="L138" s="476"/>
      <c r="M138" s="476"/>
      <c r="N138" s="476"/>
      <c r="O138" s="476"/>
      <c r="P138" s="476"/>
    </row>
    <row r="139" spans="1:16" s="472" customFormat="1" ht="14.1" customHeight="1">
      <c r="A139" s="468" t="s">
        <v>716</v>
      </c>
      <c r="B139" s="468"/>
      <c r="C139" s="470" t="s">
        <v>278</v>
      </c>
      <c r="D139" s="470"/>
      <c r="E139" s="468"/>
      <c r="F139" s="471"/>
      <c r="G139" s="471"/>
      <c r="H139" s="471"/>
      <c r="I139" s="471"/>
      <c r="J139" s="471"/>
      <c r="K139" s="471"/>
      <c r="L139" s="471"/>
      <c r="M139" s="471"/>
      <c r="N139" s="471"/>
      <c r="O139" s="471"/>
      <c r="P139" s="471"/>
    </row>
    <row r="140" spans="1:16" s="477" customFormat="1" ht="6" customHeight="1">
      <c r="A140" s="473"/>
      <c r="B140" s="473"/>
      <c r="C140" s="475"/>
      <c r="D140" s="475"/>
      <c r="E140" s="473"/>
      <c r="F140" s="476"/>
      <c r="G140" s="476"/>
      <c r="H140" s="476"/>
      <c r="I140" s="476"/>
      <c r="J140" s="476"/>
      <c r="K140" s="476"/>
      <c r="L140" s="476"/>
      <c r="M140" s="476"/>
      <c r="N140" s="476"/>
      <c r="O140" s="476"/>
      <c r="P140" s="476"/>
    </row>
    <row r="141" spans="1:16" s="477" customFormat="1" ht="13.2">
      <c r="A141" s="473"/>
      <c r="B141" s="484" t="s">
        <v>717</v>
      </c>
      <c r="C141" s="490" t="s">
        <v>718</v>
      </c>
      <c r="D141" s="490"/>
      <c r="E141" s="484" t="s">
        <v>719</v>
      </c>
      <c r="F141" s="476"/>
      <c r="G141" s="476"/>
      <c r="H141" s="476"/>
      <c r="I141" s="476"/>
      <c r="J141" s="476"/>
      <c r="K141" s="476"/>
      <c r="L141" s="476"/>
      <c r="M141" s="476"/>
      <c r="N141" s="476"/>
      <c r="O141" s="476"/>
      <c r="P141" s="476"/>
    </row>
    <row r="142" spans="1:16" s="477" customFormat="1" ht="6" customHeight="1">
      <c r="A142" s="486"/>
      <c r="B142" s="486"/>
      <c r="C142" s="487"/>
      <c r="D142" s="487"/>
      <c r="E142" s="486"/>
      <c r="F142" s="476"/>
      <c r="G142" s="476"/>
      <c r="H142" s="476"/>
      <c r="I142" s="476"/>
      <c r="J142" s="476"/>
      <c r="K142" s="476"/>
      <c r="L142" s="476"/>
      <c r="M142" s="476"/>
      <c r="N142" s="476"/>
      <c r="O142" s="476"/>
      <c r="P142" s="476"/>
    </row>
    <row r="144" spans="1:16">
      <c r="A144" s="924" t="s">
        <v>514</v>
      </c>
      <c r="B144" s="924"/>
      <c r="C144" s="924"/>
      <c r="D144" s="924"/>
      <c r="E144" s="924"/>
    </row>
    <row r="145" spans="1:5" ht="30" customHeight="1">
      <c r="A145" s="911" t="s">
        <v>720</v>
      </c>
      <c r="B145" s="912"/>
      <c r="C145" s="912"/>
      <c r="D145" s="912"/>
      <c r="E145" s="912"/>
    </row>
  </sheetData>
  <mergeCells count="12">
    <mergeCell ref="A1:E1"/>
    <mergeCell ref="A2:E2"/>
    <mergeCell ref="C129:D129"/>
    <mergeCell ref="C135:D135"/>
    <mergeCell ref="A144:E144"/>
    <mergeCell ref="A145:E145"/>
    <mergeCell ref="A3:E3"/>
    <mergeCell ref="C41:D41"/>
    <mergeCell ref="C48:D48"/>
    <mergeCell ref="C65:D65"/>
    <mergeCell ref="C67:D67"/>
    <mergeCell ref="C79:D79"/>
  </mergeCells>
  <hyperlinks>
    <hyperlink ref="A145" r:id="rId1" xr:uid="{00000000-0004-0000-2300-000000000000}"/>
  </hyperlinks>
  <pageMargins left="0.70866141732283472" right="0.70866141732283472" top="0.74803149606299213" bottom="0.74803149606299213" header="0.31496062992125984" footer="0.31496062992125984"/>
  <pageSetup paperSize="9" scale="99" orientation="portrait" r:id="rId2"/>
  <rowBreaks count="2" manualBreakCount="2">
    <brk id="43" max="16383" man="1"/>
    <brk id="89" max="16383" man="1"/>
  </rowBreaks>
  <colBreaks count="1" manualBreakCount="1">
    <brk id="5"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M41"/>
  <sheetViews>
    <sheetView showGridLines="0" zoomScaleNormal="100" zoomScaleSheetLayoutView="100" workbookViewId="0"/>
  </sheetViews>
  <sheetFormatPr defaultColWidth="9.33203125" defaultRowHeight="10.199999999999999"/>
  <cols>
    <col min="1" max="1" width="5.6640625" style="455" customWidth="1"/>
    <col min="2" max="2" width="3.6640625" style="455" customWidth="1"/>
    <col min="3" max="3" width="35.6640625" style="455" customWidth="1"/>
    <col min="4" max="4" width="9.33203125" style="455"/>
    <col min="5" max="5" width="37.33203125" style="455" customWidth="1"/>
    <col min="6" max="16384" width="9.33203125" style="456"/>
  </cols>
  <sheetData>
    <row r="1" spans="1:65" ht="13.2">
      <c r="A1" s="457" t="s">
        <v>1126</v>
      </c>
    </row>
    <row r="2" spans="1:65" ht="13.2">
      <c r="A2" s="553" t="s">
        <v>1127</v>
      </c>
    </row>
    <row r="3" spans="1:65" ht="14.25" customHeight="1">
      <c r="A3" s="457"/>
    </row>
    <row r="4" spans="1:65" ht="14.25" customHeight="1">
      <c r="A4" s="457"/>
    </row>
    <row r="5" spans="1:65" ht="14.25" customHeight="1">
      <c r="A5" s="499" t="s">
        <v>721</v>
      </c>
      <c r="B5" s="926" t="s">
        <v>518</v>
      </c>
      <c r="C5" s="927"/>
      <c r="D5" s="928" t="s">
        <v>722</v>
      </c>
      <c r="E5" s="927"/>
    </row>
    <row r="6" spans="1:65" ht="13.2">
      <c r="A6" s="500" t="s">
        <v>723</v>
      </c>
      <c r="B6" s="929"/>
      <c r="C6" s="930"/>
      <c r="D6" s="931"/>
      <c r="E6" s="930"/>
    </row>
    <row r="7" spans="1:65" s="502" customFormat="1" ht="12.75" customHeight="1">
      <c r="A7" s="501">
        <v>10</v>
      </c>
      <c r="B7" s="926" t="s">
        <v>724</v>
      </c>
      <c r="C7" s="927"/>
      <c r="D7" s="928" t="s">
        <v>725</v>
      </c>
      <c r="E7" s="927"/>
      <c r="F7" s="456"/>
      <c r="G7" s="456"/>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6"/>
      <c r="AY7" s="456"/>
      <c r="AZ7" s="456"/>
      <c r="BA7" s="456"/>
      <c r="BB7" s="456"/>
      <c r="BC7" s="456"/>
      <c r="BD7" s="456"/>
      <c r="BE7" s="456"/>
      <c r="BF7" s="456"/>
      <c r="BG7" s="456"/>
      <c r="BH7" s="456"/>
      <c r="BI7" s="456"/>
      <c r="BJ7" s="456"/>
      <c r="BK7" s="456"/>
      <c r="BL7" s="456"/>
      <c r="BM7" s="456"/>
    </row>
    <row r="8" spans="1:65" ht="12.75" customHeight="1">
      <c r="A8" s="503"/>
      <c r="B8" s="504"/>
      <c r="C8" s="505" t="s">
        <v>726</v>
      </c>
      <c r="D8" s="506"/>
      <c r="E8" s="505" t="s">
        <v>727</v>
      </c>
    </row>
    <row r="9" spans="1:65" ht="12.75" customHeight="1">
      <c r="A9" s="503"/>
      <c r="B9" s="504"/>
      <c r="C9" s="505" t="s">
        <v>560</v>
      </c>
      <c r="D9" s="506"/>
      <c r="E9" s="505" t="s">
        <v>728</v>
      </c>
    </row>
    <row r="10" spans="1:65" ht="12.75" customHeight="1">
      <c r="A10" s="503"/>
      <c r="B10" s="504"/>
      <c r="C10" s="505" t="s">
        <v>729</v>
      </c>
      <c r="D10" s="506"/>
      <c r="E10" s="505" t="s">
        <v>730</v>
      </c>
    </row>
    <row r="11" spans="1:65" ht="12.75" customHeight="1">
      <c r="A11" s="503"/>
      <c r="B11" s="507"/>
      <c r="C11" s="508" t="s">
        <v>731</v>
      </c>
      <c r="D11" s="509"/>
      <c r="E11" s="508" t="s">
        <v>732</v>
      </c>
    </row>
    <row r="12" spans="1:65" s="502" customFormat="1" ht="12.75" customHeight="1">
      <c r="A12" s="501">
        <v>20</v>
      </c>
      <c r="B12" s="926" t="s">
        <v>733</v>
      </c>
      <c r="C12" s="927"/>
      <c r="D12" s="928" t="s">
        <v>734</v>
      </c>
      <c r="E12" s="927"/>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456"/>
      <c r="AM12" s="456"/>
      <c r="AN12" s="456"/>
      <c r="AO12" s="456"/>
      <c r="AP12" s="456"/>
      <c r="AQ12" s="456"/>
      <c r="AR12" s="456"/>
      <c r="AS12" s="456"/>
      <c r="AT12" s="456"/>
      <c r="AU12" s="456"/>
      <c r="AV12" s="456"/>
      <c r="AW12" s="456"/>
      <c r="AX12" s="456"/>
      <c r="AY12" s="456"/>
      <c r="AZ12" s="456"/>
      <c r="BA12" s="456"/>
      <c r="BB12" s="456"/>
      <c r="BC12" s="456"/>
      <c r="BD12" s="456"/>
      <c r="BE12" s="456"/>
      <c r="BF12" s="456"/>
      <c r="BG12" s="456"/>
      <c r="BH12" s="456"/>
      <c r="BI12" s="456"/>
      <c r="BJ12" s="456"/>
      <c r="BK12" s="456"/>
      <c r="BL12" s="456"/>
      <c r="BM12" s="456"/>
    </row>
    <row r="13" spans="1:65" ht="12.75" customHeight="1">
      <c r="A13" s="503"/>
      <c r="B13" s="504"/>
      <c r="C13" s="505" t="s">
        <v>735</v>
      </c>
      <c r="D13" s="506"/>
      <c r="E13" s="505" t="s">
        <v>736</v>
      </c>
    </row>
    <row r="14" spans="1:65" ht="12.75" customHeight="1">
      <c r="A14" s="503"/>
      <c r="B14" s="504"/>
      <c r="C14" s="505" t="s">
        <v>737</v>
      </c>
      <c r="D14" s="506"/>
      <c r="E14" s="505" t="s">
        <v>738</v>
      </c>
    </row>
    <row r="15" spans="1:65" ht="12.75" customHeight="1">
      <c r="A15" s="503"/>
      <c r="B15" s="504"/>
      <c r="C15" s="505" t="s">
        <v>739</v>
      </c>
      <c r="D15" s="506"/>
      <c r="E15" s="505" t="s">
        <v>740</v>
      </c>
    </row>
    <row r="16" spans="1:65" ht="12.75" customHeight="1">
      <c r="A16" s="503"/>
      <c r="B16" s="507"/>
      <c r="C16" s="508" t="s">
        <v>741</v>
      </c>
      <c r="D16" s="509"/>
      <c r="E16" s="508" t="s">
        <v>742</v>
      </c>
    </row>
    <row r="17" spans="1:65" s="502" customFormat="1" ht="12.75" customHeight="1">
      <c r="A17" s="501">
        <v>30</v>
      </c>
      <c r="B17" s="926" t="s">
        <v>743</v>
      </c>
      <c r="C17" s="927"/>
      <c r="D17" s="928" t="s">
        <v>744</v>
      </c>
      <c r="E17" s="927"/>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c r="AM17" s="456"/>
      <c r="AN17" s="456"/>
      <c r="AO17" s="456"/>
      <c r="AP17" s="456"/>
      <c r="AQ17" s="456"/>
      <c r="AR17" s="456"/>
      <c r="AS17" s="456"/>
      <c r="AT17" s="456"/>
      <c r="AU17" s="456"/>
      <c r="AV17" s="456"/>
      <c r="AW17" s="456"/>
      <c r="AX17" s="456"/>
      <c r="AY17" s="456"/>
      <c r="AZ17" s="456"/>
      <c r="BA17" s="456"/>
      <c r="BB17" s="456"/>
      <c r="BC17" s="456"/>
      <c r="BD17" s="456"/>
      <c r="BE17" s="456"/>
      <c r="BF17" s="456"/>
      <c r="BG17" s="456"/>
      <c r="BH17" s="456"/>
      <c r="BI17" s="456"/>
      <c r="BJ17" s="456"/>
      <c r="BK17" s="456"/>
      <c r="BL17" s="456"/>
      <c r="BM17" s="456"/>
    </row>
    <row r="18" spans="1:65" ht="12.75" customHeight="1">
      <c r="A18" s="503"/>
      <c r="B18" s="504"/>
      <c r="C18" s="505" t="s">
        <v>745</v>
      </c>
      <c r="D18" s="506"/>
      <c r="E18" s="505" t="s">
        <v>746</v>
      </c>
    </row>
    <row r="19" spans="1:65" ht="12.75" customHeight="1">
      <c r="A19" s="503"/>
      <c r="B19" s="504"/>
      <c r="C19" s="505" t="s">
        <v>747</v>
      </c>
      <c r="D19" s="506"/>
      <c r="E19" s="505" t="s">
        <v>748</v>
      </c>
    </row>
    <row r="20" spans="1:65" ht="24.75" customHeight="1">
      <c r="A20" s="503"/>
      <c r="B20" s="504"/>
      <c r="C20" s="505" t="s">
        <v>1094</v>
      </c>
      <c r="D20" s="506"/>
      <c r="E20" s="505" t="s">
        <v>749</v>
      </c>
    </row>
    <row r="21" spans="1:65" ht="12.75" customHeight="1">
      <c r="A21" s="503"/>
      <c r="B21" s="507"/>
      <c r="C21" s="508" t="s">
        <v>750</v>
      </c>
      <c r="D21" s="509"/>
      <c r="E21" s="508" t="s">
        <v>751</v>
      </c>
    </row>
    <row r="22" spans="1:65" s="502" customFormat="1" ht="12.75" customHeight="1">
      <c r="A22" s="501">
        <v>50</v>
      </c>
      <c r="B22" s="926" t="s">
        <v>752</v>
      </c>
      <c r="C22" s="927"/>
      <c r="D22" s="928" t="s">
        <v>753</v>
      </c>
      <c r="E22" s="927"/>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56"/>
      <c r="AX22" s="456"/>
      <c r="AY22" s="456"/>
      <c r="AZ22" s="456"/>
      <c r="BA22" s="456"/>
      <c r="BB22" s="456"/>
      <c r="BC22" s="456"/>
      <c r="BD22" s="456"/>
      <c r="BE22" s="456"/>
      <c r="BF22" s="456"/>
      <c r="BG22" s="456"/>
      <c r="BH22" s="456"/>
      <c r="BI22" s="456"/>
      <c r="BJ22" s="456"/>
      <c r="BK22" s="456"/>
      <c r="BL22" s="456"/>
      <c r="BM22" s="456"/>
    </row>
    <row r="23" spans="1:65" ht="25.5" customHeight="1">
      <c r="A23" s="503"/>
      <c r="B23" s="504"/>
      <c r="C23" s="505" t="s">
        <v>754</v>
      </c>
      <c r="D23" s="506"/>
      <c r="E23" s="505" t="s">
        <v>755</v>
      </c>
    </row>
    <row r="24" spans="1:65" ht="12.75" customHeight="1">
      <c r="A24" s="503"/>
      <c r="B24" s="504"/>
      <c r="C24" s="505" t="s">
        <v>756</v>
      </c>
      <c r="D24" s="506"/>
      <c r="E24" s="505" t="s">
        <v>757</v>
      </c>
    </row>
    <row r="25" spans="1:65" ht="12.75" customHeight="1">
      <c r="A25" s="503"/>
      <c r="B25" s="504"/>
      <c r="C25" s="505" t="s">
        <v>758</v>
      </c>
      <c r="D25" s="506"/>
      <c r="E25" s="505" t="s">
        <v>759</v>
      </c>
    </row>
    <row r="26" spans="1:65" ht="12.75" customHeight="1">
      <c r="A26" s="503"/>
      <c r="B26" s="507"/>
      <c r="C26" s="508" t="s">
        <v>760</v>
      </c>
      <c r="D26" s="509"/>
      <c r="E26" s="508" t="s">
        <v>761</v>
      </c>
    </row>
    <row r="27" spans="1:65" s="502" customFormat="1" ht="12.75" customHeight="1">
      <c r="A27" s="501">
        <v>60</v>
      </c>
      <c r="B27" s="926" t="s">
        <v>762</v>
      </c>
      <c r="C27" s="927"/>
      <c r="D27" s="928" t="s">
        <v>763</v>
      </c>
      <c r="E27" s="927"/>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6"/>
      <c r="AL27" s="456"/>
      <c r="AM27" s="456"/>
      <c r="AN27" s="456"/>
      <c r="AO27" s="456"/>
      <c r="AP27" s="456"/>
      <c r="AQ27" s="456"/>
      <c r="AR27" s="456"/>
      <c r="AS27" s="456"/>
      <c r="AT27" s="456"/>
      <c r="AU27" s="456"/>
      <c r="AV27" s="456"/>
      <c r="AW27" s="456"/>
      <c r="AX27" s="456"/>
      <c r="AY27" s="456"/>
      <c r="AZ27" s="456"/>
      <c r="BA27" s="456"/>
      <c r="BB27" s="456"/>
      <c r="BC27" s="456"/>
      <c r="BD27" s="456"/>
      <c r="BE27" s="456"/>
      <c r="BF27" s="456"/>
      <c r="BG27" s="456"/>
      <c r="BH27" s="456"/>
      <c r="BI27" s="456"/>
      <c r="BJ27" s="456"/>
      <c r="BK27" s="456"/>
      <c r="BL27" s="456"/>
      <c r="BM27" s="456"/>
    </row>
    <row r="28" spans="1:65" ht="27" customHeight="1">
      <c r="A28" s="503"/>
      <c r="B28" s="504"/>
      <c r="C28" s="505" t="s">
        <v>764</v>
      </c>
      <c r="D28" s="506"/>
      <c r="E28" s="505" t="s">
        <v>765</v>
      </c>
    </row>
    <row r="29" spans="1:65" ht="27.75" customHeight="1">
      <c r="A29" s="503"/>
      <c r="B29" s="504"/>
      <c r="C29" s="505" t="s">
        <v>766</v>
      </c>
      <c r="D29" s="506"/>
      <c r="E29" s="505" t="s">
        <v>767</v>
      </c>
    </row>
    <row r="30" spans="1:65" ht="12.75" customHeight="1">
      <c r="A30" s="503"/>
      <c r="B30" s="504"/>
      <c r="C30" s="505" t="s">
        <v>134</v>
      </c>
      <c r="D30" s="506"/>
      <c r="E30" s="505" t="s">
        <v>768</v>
      </c>
    </row>
    <row r="31" spans="1:65" ht="39.6">
      <c r="A31" s="503"/>
      <c r="B31" s="504"/>
      <c r="C31" s="505" t="s">
        <v>769</v>
      </c>
      <c r="D31" s="506"/>
      <c r="E31" s="505" t="s">
        <v>770</v>
      </c>
    </row>
    <row r="32" spans="1:65" ht="13.2">
      <c r="A32" s="503"/>
      <c r="B32" s="507"/>
      <c r="C32" s="508" t="s">
        <v>771</v>
      </c>
      <c r="D32" s="509"/>
      <c r="E32" s="508" t="s">
        <v>772</v>
      </c>
    </row>
    <row r="33" spans="1:65" s="502" customFormat="1" ht="12.75" customHeight="1">
      <c r="A33" s="501">
        <v>90</v>
      </c>
      <c r="B33" s="926" t="s">
        <v>773</v>
      </c>
      <c r="C33" s="927"/>
      <c r="D33" s="928" t="s">
        <v>774</v>
      </c>
      <c r="E33" s="927"/>
      <c r="F33" s="456"/>
      <c r="G33" s="456"/>
      <c r="H33" s="456"/>
      <c r="I33" s="456"/>
      <c r="J33" s="456"/>
      <c r="K33" s="456"/>
      <c r="L33" s="456"/>
      <c r="M33" s="456"/>
      <c r="N33" s="456"/>
      <c r="O33" s="456"/>
      <c r="P33" s="456"/>
      <c r="Q33" s="456"/>
      <c r="R33" s="456"/>
      <c r="S33" s="456"/>
      <c r="T33" s="456"/>
      <c r="U33" s="456"/>
      <c r="V33" s="456"/>
      <c r="W33" s="456"/>
      <c r="X33" s="456"/>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6"/>
      <c r="AY33" s="456"/>
      <c r="AZ33" s="456"/>
      <c r="BA33" s="456"/>
      <c r="BB33" s="456"/>
      <c r="BC33" s="456"/>
      <c r="BD33" s="456"/>
      <c r="BE33" s="456"/>
      <c r="BF33" s="456"/>
      <c r="BG33" s="456"/>
      <c r="BH33" s="456"/>
      <c r="BI33" s="456"/>
      <c r="BJ33" s="456"/>
      <c r="BK33" s="456"/>
      <c r="BL33" s="456"/>
      <c r="BM33" s="456"/>
    </row>
    <row r="34" spans="1:65" ht="12.75" customHeight="1">
      <c r="A34" s="503"/>
      <c r="B34" s="504"/>
      <c r="C34" s="505" t="s">
        <v>775</v>
      </c>
      <c r="D34" s="506"/>
      <c r="E34" s="505" t="s">
        <v>776</v>
      </c>
    </row>
    <row r="35" spans="1:65" ht="12.75" customHeight="1">
      <c r="A35" s="503"/>
      <c r="B35" s="504"/>
      <c r="C35" s="505" t="s">
        <v>777</v>
      </c>
      <c r="D35" s="506"/>
      <c r="E35" s="505" t="s">
        <v>778</v>
      </c>
    </row>
    <row r="36" spans="1:65" s="514" customFormat="1" ht="12.75" customHeight="1">
      <c r="A36" s="510"/>
      <c r="B36" s="511"/>
      <c r="C36" s="512" t="s">
        <v>779</v>
      </c>
      <c r="D36" s="513"/>
      <c r="E36" s="512" t="s">
        <v>780</v>
      </c>
      <c r="F36" s="456"/>
      <c r="G36" s="456"/>
      <c r="H36" s="456"/>
      <c r="I36" s="456"/>
      <c r="J36" s="456"/>
      <c r="K36" s="456"/>
      <c r="L36" s="456"/>
      <c r="M36" s="456"/>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6"/>
      <c r="AK36" s="456"/>
      <c r="AL36" s="456"/>
      <c r="AM36" s="456"/>
      <c r="AN36" s="456"/>
      <c r="AO36" s="456"/>
      <c r="AP36" s="456"/>
      <c r="AQ36" s="456"/>
      <c r="AR36" s="456"/>
      <c r="AS36" s="456"/>
      <c r="AT36" s="456"/>
      <c r="AU36" s="456"/>
      <c r="AV36" s="456"/>
      <c r="AW36" s="456"/>
      <c r="AX36" s="456"/>
      <c r="AY36" s="456"/>
      <c r="AZ36" s="456"/>
      <c r="BA36" s="456"/>
      <c r="BB36" s="456"/>
      <c r="BC36" s="456"/>
      <c r="BD36" s="456"/>
      <c r="BE36" s="456"/>
      <c r="BF36" s="456"/>
      <c r="BG36" s="456"/>
      <c r="BH36" s="456"/>
      <c r="BI36" s="456"/>
      <c r="BJ36" s="456"/>
      <c r="BK36" s="456"/>
      <c r="BL36" s="456"/>
      <c r="BM36" s="456"/>
    </row>
    <row r="39" spans="1:65" ht="38.25" customHeight="1">
      <c r="B39" s="869" t="s">
        <v>1093</v>
      </c>
      <c r="C39" s="869"/>
      <c r="D39" s="869"/>
      <c r="E39" s="869"/>
    </row>
    <row r="41" spans="1:65" s="550" customFormat="1" ht="38.85" customHeight="1">
      <c r="A41" s="549"/>
      <c r="B41" s="925" t="s">
        <v>1092</v>
      </c>
      <c r="C41" s="925"/>
      <c r="D41" s="925"/>
      <c r="E41" s="925"/>
    </row>
  </sheetData>
  <mergeCells count="16">
    <mergeCell ref="B5:C6"/>
    <mergeCell ref="D5:E6"/>
    <mergeCell ref="B7:C7"/>
    <mergeCell ref="D7:E7"/>
    <mergeCell ref="B12:C12"/>
    <mergeCell ref="D12:E12"/>
    <mergeCell ref="B39:E39"/>
    <mergeCell ref="B41:E41"/>
    <mergeCell ref="B33:C33"/>
    <mergeCell ref="D33:E33"/>
    <mergeCell ref="B17:C17"/>
    <mergeCell ref="D17:E17"/>
    <mergeCell ref="B22:C22"/>
    <mergeCell ref="D22:E22"/>
    <mergeCell ref="B27:C27"/>
    <mergeCell ref="D27:E27"/>
  </mergeCells>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2"/>
  <sheetViews>
    <sheetView zoomScaleNormal="100" workbookViewId="0">
      <selection sqref="A1:C1"/>
    </sheetView>
  </sheetViews>
  <sheetFormatPr defaultColWidth="9.33203125" defaultRowHeight="13.2"/>
  <cols>
    <col min="1" max="1" width="4.44140625" style="515" bestFit="1" customWidth="1"/>
    <col min="2" max="2" width="47.5546875" style="515" customWidth="1"/>
    <col min="3" max="3" width="49.6640625" style="515" customWidth="1"/>
    <col min="4" max="16384" width="9.33203125" style="515"/>
  </cols>
  <sheetData>
    <row r="1" spans="1:3" ht="20.399999999999999">
      <c r="A1" s="832" t="s">
        <v>1004</v>
      </c>
      <c r="B1" s="832"/>
      <c r="C1" s="832"/>
    </row>
    <row r="3" spans="1:3">
      <c r="A3" s="516" t="s">
        <v>992</v>
      </c>
      <c r="C3" s="517" t="s">
        <v>1005</v>
      </c>
    </row>
    <row r="4" spans="1:3">
      <c r="A4" s="518"/>
    </row>
    <row r="5" spans="1:3">
      <c r="A5" s="519" t="s">
        <v>1006</v>
      </c>
      <c r="B5" s="515" t="s">
        <v>995</v>
      </c>
      <c r="C5" s="515" t="s">
        <v>996</v>
      </c>
    </row>
    <row r="6" spans="1:3">
      <c r="A6" s="519" t="s">
        <v>1007</v>
      </c>
      <c r="B6" s="515" t="s">
        <v>993</v>
      </c>
      <c r="C6" s="515" t="s">
        <v>994</v>
      </c>
    </row>
    <row r="7" spans="1:3" ht="13.8">
      <c r="A7" s="520" t="s">
        <v>414</v>
      </c>
      <c r="B7" s="521" t="s">
        <v>1008</v>
      </c>
      <c r="C7" s="515" t="s">
        <v>997</v>
      </c>
    </row>
    <row r="8" spans="1:3">
      <c r="A8" s="522">
        <v>0</v>
      </c>
      <c r="B8" s="515" t="s">
        <v>998</v>
      </c>
      <c r="C8" s="515" t="s">
        <v>999</v>
      </c>
    </row>
    <row r="9" spans="1:3">
      <c r="A9" s="519" t="s">
        <v>1009</v>
      </c>
      <c r="B9" s="521" t="s">
        <v>1000</v>
      </c>
      <c r="C9" s="515" t="s">
        <v>1001</v>
      </c>
    </row>
    <row r="10" spans="1:3">
      <c r="A10" s="519" t="s">
        <v>1010</v>
      </c>
      <c r="B10" s="521" t="s">
        <v>1002</v>
      </c>
      <c r="C10" s="515" t="s">
        <v>1003</v>
      </c>
    </row>
    <row r="11" spans="1:3">
      <c r="A11" s="561" t="s">
        <v>448</v>
      </c>
      <c r="B11" s="521" t="s">
        <v>1076</v>
      </c>
      <c r="C11" s="515" t="s">
        <v>1077</v>
      </c>
    </row>
    <row r="12" spans="1:3" ht="26.4">
      <c r="A12" s="540" t="s">
        <v>1011</v>
      </c>
      <c r="B12" s="523" t="s">
        <v>1012</v>
      </c>
      <c r="C12" s="524" t="s">
        <v>1013</v>
      </c>
    </row>
  </sheetData>
  <mergeCells count="1">
    <mergeCell ref="A1:C1"/>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51"/>
  <sheetViews>
    <sheetView showGridLines="0" workbookViewId="0"/>
  </sheetViews>
  <sheetFormatPr defaultColWidth="9.33203125" defaultRowHeight="13.2"/>
  <cols>
    <col min="1" max="1" width="35.5546875" style="455" customWidth="1"/>
    <col min="2" max="2" width="19.6640625" style="455" bestFit="1" customWidth="1"/>
    <col min="3" max="3" width="32.6640625" style="455" bestFit="1" customWidth="1"/>
    <col min="4" max="4" width="9.33203125" style="455"/>
    <col min="5" max="5" width="37.33203125" style="455" customWidth="1"/>
  </cols>
  <sheetData>
    <row r="1" spans="1:5">
      <c r="A1" s="634" t="s">
        <v>1095</v>
      </c>
      <c r="B1" s="456"/>
      <c r="C1" s="456"/>
    </row>
    <row r="2" spans="1:5">
      <c r="A2" s="635" t="s">
        <v>1128</v>
      </c>
      <c r="B2" s="456"/>
      <c r="C2" s="456"/>
    </row>
    <row r="3" spans="1:5" ht="17.399999999999999">
      <c r="A3" s="636"/>
      <c r="B3" s="456"/>
      <c r="C3" s="456"/>
      <c r="E3" s="548"/>
    </row>
    <row r="4" spans="1:5">
      <c r="A4" s="637" t="s">
        <v>1129</v>
      </c>
      <c r="B4" s="456"/>
      <c r="C4" s="456"/>
    </row>
    <row r="5" spans="1:5">
      <c r="A5" s="551"/>
      <c r="B5" s="456"/>
      <c r="C5" s="456"/>
    </row>
    <row r="6" spans="1:5" ht="12.75" customHeight="1">
      <c r="A6" s="638" t="s">
        <v>1066</v>
      </c>
      <c r="B6" s="638" t="s">
        <v>1068</v>
      </c>
      <c r="C6" s="638" t="s">
        <v>1067</v>
      </c>
      <c r="D6" s="931"/>
      <c r="E6" s="931"/>
    </row>
    <row r="7" spans="1:5">
      <c r="A7" t="s">
        <v>1079</v>
      </c>
      <c r="B7" t="s">
        <v>1398</v>
      </c>
      <c r="C7" t="s">
        <v>1399</v>
      </c>
      <c r="D7" s="931"/>
      <c r="E7" s="931"/>
    </row>
    <row r="8" spans="1:5">
      <c r="A8" t="s">
        <v>1079</v>
      </c>
      <c r="B8" t="s">
        <v>781</v>
      </c>
      <c r="C8" t="s">
        <v>782</v>
      </c>
      <c r="D8" s="931"/>
      <c r="E8" s="931"/>
    </row>
    <row r="9" spans="1:5">
      <c r="A9" t="s">
        <v>1079</v>
      </c>
      <c r="B9" t="s">
        <v>783</v>
      </c>
      <c r="C9" t="s">
        <v>784</v>
      </c>
      <c r="D9" s="509"/>
      <c r="E9" s="509"/>
    </row>
    <row r="10" spans="1:5">
      <c r="A10" t="s">
        <v>1079</v>
      </c>
      <c r="B10" t="s">
        <v>785</v>
      </c>
      <c r="C10" t="s">
        <v>786</v>
      </c>
      <c r="D10" s="509"/>
      <c r="E10" s="509"/>
    </row>
    <row r="11" spans="1:5">
      <c r="A11" t="s">
        <v>1079</v>
      </c>
      <c r="B11" t="s">
        <v>1413</v>
      </c>
      <c r="C11" t="s">
        <v>1414</v>
      </c>
      <c r="D11" s="509"/>
      <c r="E11" s="509"/>
    </row>
    <row r="12" spans="1:5">
      <c r="A12" t="s">
        <v>1079</v>
      </c>
      <c r="B12" t="s">
        <v>787</v>
      </c>
      <c r="C12" t="s">
        <v>788</v>
      </c>
      <c r="D12" s="509"/>
      <c r="E12" s="509"/>
    </row>
    <row r="13" spans="1:5">
      <c r="A13" t="s">
        <v>1079</v>
      </c>
      <c r="B13" t="s">
        <v>1421</v>
      </c>
      <c r="C13" t="s">
        <v>1422</v>
      </c>
      <c r="D13" s="931"/>
      <c r="E13" s="931"/>
    </row>
    <row r="14" spans="1:5">
      <c r="A14" t="s">
        <v>1079</v>
      </c>
      <c r="B14" t="s">
        <v>789</v>
      </c>
      <c r="C14" t="s">
        <v>790</v>
      </c>
      <c r="D14" s="509"/>
      <c r="E14" s="509"/>
    </row>
    <row r="15" spans="1:5">
      <c r="A15" t="s">
        <v>1079</v>
      </c>
      <c r="B15" t="s">
        <v>1425</v>
      </c>
      <c r="C15" t="s">
        <v>1426</v>
      </c>
      <c r="D15" s="509"/>
      <c r="E15" s="509"/>
    </row>
    <row r="16" spans="1:5">
      <c r="A16" t="s">
        <v>1080</v>
      </c>
      <c r="B16" t="s">
        <v>791</v>
      </c>
      <c r="C16" t="s">
        <v>792</v>
      </c>
      <c r="D16" s="509"/>
      <c r="E16" s="509"/>
    </row>
    <row r="17" spans="1:5">
      <c r="A17" t="s">
        <v>1080</v>
      </c>
      <c r="B17" t="s">
        <v>1025</v>
      </c>
      <c r="C17" t="s">
        <v>1026</v>
      </c>
      <c r="D17" s="509"/>
      <c r="E17" s="509"/>
    </row>
    <row r="18" spans="1:5">
      <c r="A18" t="s">
        <v>1080</v>
      </c>
      <c r="B18" t="s">
        <v>1402</v>
      </c>
      <c r="C18" t="s">
        <v>1403</v>
      </c>
      <c r="D18" s="931"/>
      <c r="E18" s="931"/>
    </row>
    <row r="19" spans="1:5">
      <c r="A19" t="s">
        <v>1080</v>
      </c>
      <c r="B19" t="s">
        <v>793</v>
      </c>
      <c r="C19" t="s">
        <v>794</v>
      </c>
      <c r="D19" s="509"/>
      <c r="E19" s="509"/>
    </row>
    <row r="20" spans="1:5">
      <c r="A20" t="s">
        <v>1080</v>
      </c>
      <c r="B20" t="s">
        <v>795</v>
      </c>
      <c r="C20" t="s">
        <v>796</v>
      </c>
      <c r="D20" s="509"/>
      <c r="E20" s="509"/>
    </row>
    <row r="21" spans="1:5">
      <c r="A21" t="s">
        <v>1080</v>
      </c>
      <c r="B21" t="s">
        <v>1407</v>
      </c>
      <c r="C21" t="s">
        <v>1408</v>
      </c>
      <c r="D21" s="509"/>
      <c r="E21" s="509"/>
    </row>
    <row r="22" spans="1:5">
      <c r="A22" t="s">
        <v>1080</v>
      </c>
      <c r="B22" t="s">
        <v>797</v>
      </c>
      <c r="C22" t="s">
        <v>798</v>
      </c>
      <c r="D22" s="509"/>
      <c r="E22" s="509"/>
    </row>
    <row r="23" spans="1:5">
      <c r="A23" t="s">
        <v>1080</v>
      </c>
      <c r="B23" t="s">
        <v>799</v>
      </c>
      <c r="C23" t="s">
        <v>800</v>
      </c>
      <c r="D23" s="931"/>
      <c r="E23" s="931"/>
    </row>
    <row r="24" spans="1:5">
      <c r="A24" t="s">
        <v>1080</v>
      </c>
      <c r="B24" t="s">
        <v>1417</v>
      </c>
      <c r="C24" t="s">
        <v>1418</v>
      </c>
      <c r="D24" s="509"/>
      <c r="E24" s="509"/>
    </row>
    <row r="25" spans="1:5">
      <c r="A25" t="s">
        <v>1080</v>
      </c>
      <c r="B25" t="s">
        <v>801</v>
      </c>
      <c r="C25" t="s">
        <v>802</v>
      </c>
      <c r="D25" s="509"/>
      <c r="E25" s="509"/>
    </row>
    <row r="26" spans="1:5">
      <c r="A26" t="s">
        <v>1080</v>
      </c>
      <c r="B26" t="s">
        <v>1047</v>
      </c>
      <c r="C26" t="s">
        <v>1048</v>
      </c>
      <c r="D26" s="509"/>
      <c r="E26" s="509"/>
    </row>
    <row r="27" spans="1:5">
      <c r="A27" t="s">
        <v>1080</v>
      </c>
      <c r="B27" t="s">
        <v>803</v>
      </c>
      <c r="C27" t="s">
        <v>804</v>
      </c>
      <c r="D27" s="509"/>
      <c r="E27" s="509"/>
    </row>
    <row r="28" spans="1:5">
      <c r="A28" t="s">
        <v>1080</v>
      </c>
      <c r="B28" t="s">
        <v>805</v>
      </c>
      <c r="C28" t="s">
        <v>806</v>
      </c>
      <c r="D28" s="931"/>
      <c r="E28" s="931"/>
    </row>
    <row r="29" spans="1:5">
      <c r="A29" t="s">
        <v>1080</v>
      </c>
      <c r="B29" t="s">
        <v>807</v>
      </c>
      <c r="C29" t="s">
        <v>808</v>
      </c>
      <c r="D29" s="509"/>
      <c r="E29" s="509"/>
    </row>
    <row r="30" spans="1:5">
      <c r="A30" t="s">
        <v>1080</v>
      </c>
      <c r="B30" t="s">
        <v>809</v>
      </c>
      <c r="C30" t="s">
        <v>810</v>
      </c>
      <c r="D30" s="509"/>
      <c r="E30" s="509"/>
    </row>
    <row r="31" spans="1:5">
      <c r="A31" t="s">
        <v>1080</v>
      </c>
      <c r="B31" t="s">
        <v>811</v>
      </c>
      <c r="C31" t="s">
        <v>812</v>
      </c>
      <c r="D31" s="509"/>
      <c r="E31" s="509"/>
    </row>
    <row r="32" spans="1:5">
      <c r="A32" t="s">
        <v>1080</v>
      </c>
      <c r="B32" t="s">
        <v>813</v>
      </c>
      <c r="C32" t="s">
        <v>814</v>
      </c>
      <c r="D32" s="509"/>
      <c r="E32" s="509"/>
    </row>
    <row r="33" spans="1:5">
      <c r="A33" t="s">
        <v>1080</v>
      </c>
      <c r="B33" t="s">
        <v>815</v>
      </c>
      <c r="C33" t="s">
        <v>816</v>
      </c>
      <c r="D33" s="509"/>
      <c r="E33" s="509"/>
    </row>
    <row r="34" spans="1:5">
      <c r="A34" t="s">
        <v>1080</v>
      </c>
      <c r="B34" t="s">
        <v>1061</v>
      </c>
      <c r="C34" t="s">
        <v>1062</v>
      </c>
      <c r="D34" s="931"/>
      <c r="E34" s="931"/>
    </row>
    <row r="35" spans="1:5">
      <c r="A35" t="s">
        <v>1080</v>
      </c>
      <c r="B35" t="s">
        <v>817</v>
      </c>
      <c r="C35" t="s">
        <v>818</v>
      </c>
      <c r="D35" s="509"/>
      <c r="E35" s="509"/>
    </row>
    <row r="36" spans="1:5">
      <c r="A36" t="s">
        <v>1081</v>
      </c>
      <c r="B36" t="s">
        <v>819</v>
      </c>
      <c r="C36" t="s">
        <v>820</v>
      </c>
      <c r="D36" s="509"/>
      <c r="E36" s="509"/>
    </row>
    <row r="37" spans="1:5">
      <c r="A37" t="s">
        <v>1081</v>
      </c>
      <c r="B37" t="s">
        <v>821</v>
      </c>
      <c r="C37" t="s">
        <v>302</v>
      </c>
      <c r="D37" s="509"/>
      <c r="E37" s="509"/>
    </row>
    <row r="38" spans="1:5">
      <c r="A38" t="s">
        <v>1081</v>
      </c>
      <c r="B38" t="s">
        <v>822</v>
      </c>
      <c r="C38" t="s">
        <v>823</v>
      </c>
    </row>
    <row r="39" spans="1:5">
      <c r="A39" t="s">
        <v>1081</v>
      </c>
      <c r="B39" t="s">
        <v>824</v>
      </c>
      <c r="C39" t="s">
        <v>825</v>
      </c>
    </row>
    <row r="40" spans="1:5">
      <c r="A40" t="s">
        <v>1081</v>
      </c>
      <c r="B40" t="s">
        <v>826</v>
      </c>
      <c r="C40" t="s">
        <v>827</v>
      </c>
    </row>
    <row r="41" spans="1:5">
      <c r="A41" t="s">
        <v>1081</v>
      </c>
      <c r="B41" t="s">
        <v>1423</v>
      </c>
      <c r="C41" t="s">
        <v>1424</v>
      </c>
    </row>
    <row r="42" spans="1:5">
      <c r="A42" t="s">
        <v>1081</v>
      </c>
      <c r="B42" t="s">
        <v>828</v>
      </c>
      <c r="C42" t="s">
        <v>829</v>
      </c>
    </row>
    <row r="43" spans="1:5">
      <c r="A43" t="s">
        <v>1081</v>
      </c>
      <c r="B43" t="s">
        <v>830</v>
      </c>
      <c r="C43" t="s">
        <v>831</v>
      </c>
    </row>
    <row r="44" spans="1:5">
      <c r="A44" t="s">
        <v>1081</v>
      </c>
      <c r="B44" t="s">
        <v>1429</v>
      </c>
      <c r="C44" t="s">
        <v>1430</v>
      </c>
    </row>
    <row r="45" spans="1:5">
      <c r="A45" t="s">
        <v>1081</v>
      </c>
      <c r="B45" t="s">
        <v>832</v>
      </c>
      <c r="C45" t="s">
        <v>833</v>
      </c>
    </row>
    <row r="46" spans="1:5">
      <c r="A46" t="s">
        <v>1082</v>
      </c>
      <c r="B46" t="s">
        <v>834</v>
      </c>
      <c r="C46" t="s">
        <v>835</v>
      </c>
    </row>
    <row r="47" spans="1:5">
      <c r="A47" t="s">
        <v>1082</v>
      </c>
      <c r="B47" t="s">
        <v>836</v>
      </c>
      <c r="C47" t="s">
        <v>837</v>
      </c>
    </row>
    <row r="48" spans="1:5">
      <c r="A48" t="s">
        <v>1082</v>
      </c>
      <c r="B48" t="s">
        <v>838</v>
      </c>
      <c r="C48" t="s">
        <v>839</v>
      </c>
    </row>
    <row r="49" spans="1:3">
      <c r="A49" t="s">
        <v>1082</v>
      </c>
      <c r="B49" t="s">
        <v>840</v>
      </c>
      <c r="C49" t="s">
        <v>841</v>
      </c>
    </row>
    <row r="50" spans="1:3">
      <c r="A50" t="s">
        <v>1082</v>
      </c>
      <c r="B50" t="s">
        <v>842</v>
      </c>
      <c r="C50" t="s">
        <v>480</v>
      </c>
    </row>
    <row r="51" spans="1:3">
      <c r="A51" t="s">
        <v>1082</v>
      </c>
      <c r="B51" t="s">
        <v>843</v>
      </c>
      <c r="C51" t="s">
        <v>1014</v>
      </c>
    </row>
    <row r="52" spans="1:3">
      <c r="A52" t="s">
        <v>1082</v>
      </c>
      <c r="B52" t="s">
        <v>844</v>
      </c>
      <c r="C52" t="s">
        <v>845</v>
      </c>
    </row>
    <row r="53" spans="1:3">
      <c r="A53" t="s">
        <v>1082</v>
      </c>
      <c r="B53" t="s">
        <v>1400</v>
      </c>
      <c r="C53" t="s">
        <v>1401</v>
      </c>
    </row>
    <row r="54" spans="1:3">
      <c r="A54" t="s">
        <v>1082</v>
      </c>
      <c r="B54" t="s">
        <v>846</v>
      </c>
      <c r="C54" t="s">
        <v>479</v>
      </c>
    </row>
    <row r="55" spans="1:3">
      <c r="A55" t="s">
        <v>1082</v>
      </c>
      <c r="B55" t="s">
        <v>847</v>
      </c>
      <c r="C55" t="s">
        <v>848</v>
      </c>
    </row>
    <row r="56" spans="1:3">
      <c r="A56" t="s">
        <v>1082</v>
      </c>
      <c r="B56" t="s">
        <v>1415</v>
      </c>
      <c r="C56" t="s">
        <v>1416</v>
      </c>
    </row>
    <row r="57" spans="1:3">
      <c r="A57" t="s">
        <v>1082</v>
      </c>
      <c r="B57" t="s">
        <v>849</v>
      </c>
      <c r="C57" t="s">
        <v>850</v>
      </c>
    </row>
    <row r="58" spans="1:3">
      <c r="A58" t="s">
        <v>1082</v>
      </c>
      <c r="B58" t="s">
        <v>851</v>
      </c>
      <c r="C58" t="s">
        <v>104</v>
      </c>
    </row>
    <row r="59" spans="1:3">
      <c r="A59" t="s">
        <v>1082</v>
      </c>
      <c r="B59" t="s">
        <v>852</v>
      </c>
      <c r="C59" t="s">
        <v>853</v>
      </c>
    </row>
    <row r="60" spans="1:3">
      <c r="A60" t="s">
        <v>1083</v>
      </c>
      <c r="B60" t="s">
        <v>854</v>
      </c>
      <c r="C60" t="s">
        <v>855</v>
      </c>
    </row>
    <row r="61" spans="1:3">
      <c r="A61" t="s">
        <v>1083</v>
      </c>
      <c r="B61" t="s">
        <v>1035</v>
      </c>
      <c r="C61" t="s">
        <v>1036</v>
      </c>
    </row>
    <row r="62" spans="1:3">
      <c r="A62" t="s">
        <v>1083</v>
      </c>
      <c r="B62" t="s">
        <v>856</v>
      </c>
      <c r="C62" t="s">
        <v>857</v>
      </c>
    </row>
    <row r="63" spans="1:3">
      <c r="A63" t="s">
        <v>1083</v>
      </c>
      <c r="B63" t="s">
        <v>858</v>
      </c>
      <c r="C63" t="s">
        <v>859</v>
      </c>
    </row>
    <row r="64" spans="1:3">
      <c r="A64" t="s">
        <v>1083</v>
      </c>
      <c r="B64" t="s">
        <v>861</v>
      </c>
      <c r="C64" t="s">
        <v>862</v>
      </c>
    </row>
    <row r="65" spans="1:3">
      <c r="A65" t="s">
        <v>1084</v>
      </c>
      <c r="B65" t="s">
        <v>863</v>
      </c>
      <c r="C65" t="s">
        <v>864</v>
      </c>
    </row>
    <row r="66" spans="1:3">
      <c r="A66" t="s">
        <v>1084</v>
      </c>
      <c r="B66" t="s">
        <v>865</v>
      </c>
      <c r="C66" t="s">
        <v>866</v>
      </c>
    </row>
    <row r="67" spans="1:3">
      <c r="A67" t="s">
        <v>1084</v>
      </c>
      <c r="B67" t="s">
        <v>867</v>
      </c>
      <c r="C67" t="s">
        <v>868</v>
      </c>
    </row>
    <row r="68" spans="1:3">
      <c r="A68" t="s">
        <v>1084</v>
      </c>
      <c r="B68" t="s">
        <v>869</v>
      </c>
      <c r="C68" t="s">
        <v>870</v>
      </c>
    </row>
    <row r="69" spans="1:3">
      <c r="A69" t="s">
        <v>1084</v>
      </c>
      <c r="B69" t="s">
        <v>1390</v>
      </c>
      <c r="C69" t="s">
        <v>1391</v>
      </c>
    </row>
    <row r="70" spans="1:3">
      <c r="A70" t="s">
        <v>1084</v>
      </c>
      <c r="B70" t="s">
        <v>871</v>
      </c>
      <c r="C70" t="s">
        <v>872</v>
      </c>
    </row>
    <row r="71" spans="1:3">
      <c r="A71" t="s">
        <v>1084</v>
      </c>
      <c r="B71" t="s">
        <v>1394</v>
      </c>
      <c r="C71" t="s">
        <v>1395</v>
      </c>
    </row>
    <row r="72" spans="1:3">
      <c r="A72" t="s">
        <v>1084</v>
      </c>
      <c r="B72" t="s">
        <v>873</v>
      </c>
      <c r="C72" t="s">
        <v>874</v>
      </c>
    </row>
    <row r="73" spans="1:3">
      <c r="A73" t="s">
        <v>1084</v>
      </c>
      <c r="B73" t="s">
        <v>1031</v>
      </c>
      <c r="C73" t="s">
        <v>1032</v>
      </c>
    </row>
    <row r="74" spans="1:3">
      <c r="A74" t="s">
        <v>1084</v>
      </c>
      <c r="B74" t="s">
        <v>875</v>
      </c>
      <c r="C74" t="s">
        <v>876</v>
      </c>
    </row>
    <row r="75" spans="1:3">
      <c r="A75" t="s">
        <v>1084</v>
      </c>
      <c r="B75" t="s">
        <v>1405</v>
      </c>
      <c r="C75" t="s">
        <v>1406</v>
      </c>
    </row>
    <row r="76" spans="1:3">
      <c r="A76" t="s">
        <v>1084</v>
      </c>
      <c r="B76" t="s">
        <v>877</v>
      </c>
      <c r="C76" t="s">
        <v>878</v>
      </c>
    </row>
    <row r="77" spans="1:3">
      <c r="A77" t="s">
        <v>1084</v>
      </c>
      <c r="B77" t="s">
        <v>879</v>
      </c>
      <c r="C77" t="s">
        <v>880</v>
      </c>
    </row>
    <row r="78" spans="1:3">
      <c r="A78" t="s">
        <v>1084</v>
      </c>
      <c r="B78" t="s">
        <v>881</v>
      </c>
      <c r="C78" t="s">
        <v>882</v>
      </c>
    </row>
    <row r="79" spans="1:3">
      <c r="A79" t="s">
        <v>1084</v>
      </c>
      <c r="B79" t="s">
        <v>1411</v>
      </c>
      <c r="C79" t="s">
        <v>1412</v>
      </c>
    </row>
    <row r="80" spans="1:3">
      <c r="A80" t="s">
        <v>1084</v>
      </c>
      <c r="B80" t="s">
        <v>883</v>
      </c>
      <c r="C80" t="s">
        <v>884</v>
      </c>
    </row>
    <row r="81" spans="1:3">
      <c r="A81" t="s">
        <v>1084</v>
      </c>
      <c r="B81" t="s">
        <v>885</v>
      </c>
      <c r="C81" t="s">
        <v>886</v>
      </c>
    </row>
    <row r="82" spans="1:3">
      <c r="A82" t="s">
        <v>1084</v>
      </c>
      <c r="B82" t="s">
        <v>887</v>
      </c>
      <c r="C82" t="s">
        <v>888</v>
      </c>
    </row>
    <row r="83" spans="1:3">
      <c r="A83" t="s">
        <v>1084</v>
      </c>
      <c r="B83" t="s">
        <v>1051</v>
      </c>
      <c r="C83" t="s">
        <v>1052</v>
      </c>
    </row>
    <row r="84" spans="1:3">
      <c r="A84" t="s">
        <v>1084</v>
      </c>
      <c r="B84" t="s">
        <v>889</v>
      </c>
      <c r="C84" t="s">
        <v>890</v>
      </c>
    </row>
    <row r="85" spans="1:3">
      <c r="A85" t="s">
        <v>1084</v>
      </c>
      <c r="B85" t="s">
        <v>891</v>
      </c>
      <c r="C85" t="s">
        <v>892</v>
      </c>
    </row>
    <row r="86" spans="1:3">
      <c r="A86" t="s">
        <v>1084</v>
      </c>
      <c r="B86" t="s">
        <v>1427</v>
      </c>
      <c r="C86" t="s">
        <v>1428</v>
      </c>
    </row>
    <row r="87" spans="1:3">
      <c r="A87" t="s">
        <v>1084</v>
      </c>
      <c r="B87" t="s">
        <v>893</v>
      </c>
      <c r="C87" t="s">
        <v>894</v>
      </c>
    </row>
    <row r="88" spans="1:3">
      <c r="A88" t="s">
        <v>1084</v>
      </c>
      <c r="B88" t="s">
        <v>895</v>
      </c>
      <c r="C88" t="s">
        <v>896</v>
      </c>
    </row>
    <row r="89" spans="1:3">
      <c r="A89" t="s">
        <v>1084</v>
      </c>
      <c r="B89" t="s">
        <v>897</v>
      </c>
      <c r="C89" t="s">
        <v>477</v>
      </c>
    </row>
    <row r="90" spans="1:3">
      <c r="A90" t="s">
        <v>1084</v>
      </c>
      <c r="B90" t="s">
        <v>898</v>
      </c>
      <c r="C90" t="s">
        <v>899</v>
      </c>
    </row>
    <row r="91" spans="1:3">
      <c r="A91" t="s">
        <v>1085</v>
      </c>
      <c r="B91" t="s">
        <v>900</v>
      </c>
      <c r="C91" t="s">
        <v>901</v>
      </c>
    </row>
    <row r="92" spans="1:3">
      <c r="A92" t="s">
        <v>1085</v>
      </c>
      <c r="B92" t="s">
        <v>902</v>
      </c>
      <c r="C92" t="s">
        <v>903</v>
      </c>
    </row>
    <row r="93" spans="1:3">
      <c r="A93" t="s">
        <v>1085</v>
      </c>
      <c r="B93" t="s">
        <v>904</v>
      </c>
      <c r="C93" t="s">
        <v>481</v>
      </c>
    </row>
    <row r="94" spans="1:3">
      <c r="A94" t="s">
        <v>1085</v>
      </c>
      <c r="B94" t="s">
        <v>905</v>
      </c>
      <c r="C94" t="s">
        <v>906</v>
      </c>
    </row>
    <row r="95" spans="1:3">
      <c r="A95" t="s">
        <v>1085</v>
      </c>
      <c r="B95" t="s">
        <v>1049</v>
      </c>
      <c r="C95" t="s">
        <v>1050</v>
      </c>
    </row>
    <row r="96" spans="1:3">
      <c r="A96" t="s">
        <v>1085</v>
      </c>
      <c r="B96" t="s">
        <v>907</v>
      </c>
      <c r="C96" t="s">
        <v>908</v>
      </c>
    </row>
    <row r="97" spans="1:3">
      <c r="A97" t="s">
        <v>1085</v>
      </c>
      <c r="B97" t="s">
        <v>909</v>
      </c>
      <c r="C97" t="s">
        <v>910</v>
      </c>
    </row>
    <row r="98" spans="1:3">
      <c r="A98" t="s">
        <v>1085</v>
      </c>
      <c r="B98" t="s">
        <v>911</v>
      </c>
      <c r="C98" t="s">
        <v>476</v>
      </c>
    </row>
    <row r="99" spans="1:3">
      <c r="A99" t="s">
        <v>1085</v>
      </c>
      <c r="B99" t="s">
        <v>912</v>
      </c>
      <c r="C99" t="s">
        <v>475</v>
      </c>
    </row>
    <row r="100" spans="1:3">
      <c r="A100" t="s">
        <v>1086</v>
      </c>
      <c r="B100" t="s">
        <v>913</v>
      </c>
      <c r="C100" t="s">
        <v>914</v>
      </c>
    </row>
    <row r="101" spans="1:3">
      <c r="A101" t="s">
        <v>1086</v>
      </c>
      <c r="B101" t="s">
        <v>1392</v>
      </c>
      <c r="C101" t="s">
        <v>1393</v>
      </c>
    </row>
    <row r="102" spans="1:3">
      <c r="A102" t="s">
        <v>1086</v>
      </c>
      <c r="B102" t="s">
        <v>915</v>
      </c>
      <c r="C102" t="s">
        <v>474</v>
      </c>
    </row>
    <row r="103" spans="1:3">
      <c r="A103" t="s">
        <v>1086</v>
      </c>
      <c r="B103" t="s">
        <v>916</v>
      </c>
      <c r="C103" t="s">
        <v>917</v>
      </c>
    </row>
    <row r="104" spans="1:3">
      <c r="A104" t="s">
        <v>1086</v>
      </c>
      <c r="B104" t="s">
        <v>918</v>
      </c>
      <c r="C104" t="s">
        <v>919</v>
      </c>
    </row>
    <row r="105" spans="1:3">
      <c r="A105" t="s">
        <v>1086</v>
      </c>
      <c r="B105" t="s">
        <v>1409</v>
      </c>
      <c r="C105" t="s">
        <v>1410</v>
      </c>
    </row>
    <row r="106" spans="1:3">
      <c r="A106" t="s">
        <v>1086</v>
      </c>
      <c r="B106" t="s">
        <v>920</v>
      </c>
      <c r="C106" t="s">
        <v>921</v>
      </c>
    </row>
    <row r="107" spans="1:3">
      <c r="A107" t="s">
        <v>1086</v>
      </c>
      <c r="B107" t="s">
        <v>1431</v>
      </c>
      <c r="C107" t="s">
        <v>1432</v>
      </c>
    </row>
    <row r="108" spans="1:3">
      <c r="A108" t="s">
        <v>1087</v>
      </c>
      <c r="B108" t="s">
        <v>922</v>
      </c>
      <c r="C108" t="s">
        <v>923</v>
      </c>
    </row>
    <row r="109" spans="1:3">
      <c r="A109" t="s">
        <v>1087</v>
      </c>
      <c r="B109" t="s">
        <v>1396</v>
      </c>
      <c r="C109" t="s">
        <v>1397</v>
      </c>
    </row>
    <row r="110" spans="1:3">
      <c r="A110" t="s">
        <v>1087</v>
      </c>
      <c r="B110" t="s">
        <v>924</v>
      </c>
      <c r="C110" t="s">
        <v>925</v>
      </c>
    </row>
    <row r="111" spans="1:3">
      <c r="A111" t="s">
        <v>1087</v>
      </c>
      <c r="B111" t="s">
        <v>926</v>
      </c>
      <c r="C111" t="s">
        <v>1078</v>
      </c>
    </row>
    <row r="112" spans="1:3">
      <c r="A112" t="s">
        <v>1087</v>
      </c>
      <c r="B112" t="s">
        <v>927</v>
      </c>
      <c r="C112" t="s">
        <v>323</v>
      </c>
    </row>
    <row r="113" spans="1:3">
      <c r="A113" t="s">
        <v>1088</v>
      </c>
      <c r="B113" t="s">
        <v>928</v>
      </c>
      <c r="C113" t="s">
        <v>98</v>
      </c>
    </row>
    <row r="114" spans="1:3">
      <c r="A114" t="s">
        <v>1089</v>
      </c>
      <c r="B114" t="s">
        <v>929</v>
      </c>
      <c r="C114" t="s">
        <v>930</v>
      </c>
    </row>
    <row r="115" spans="1:3">
      <c r="A115" t="s">
        <v>1089</v>
      </c>
      <c r="B115" t="s">
        <v>1388</v>
      </c>
      <c r="C115" t="s">
        <v>1389</v>
      </c>
    </row>
    <row r="116" spans="1:3">
      <c r="A116" t="s">
        <v>1089</v>
      </c>
      <c r="B116" t="s">
        <v>931</v>
      </c>
      <c r="C116" t="s">
        <v>932</v>
      </c>
    </row>
    <row r="117" spans="1:3">
      <c r="A117" t="s">
        <v>1089</v>
      </c>
      <c r="B117" t="s">
        <v>933</v>
      </c>
      <c r="C117" t="s">
        <v>934</v>
      </c>
    </row>
    <row r="118" spans="1:3">
      <c r="A118" t="s">
        <v>1089</v>
      </c>
      <c r="B118" t="s">
        <v>935</v>
      </c>
      <c r="C118" t="s">
        <v>936</v>
      </c>
    </row>
    <row r="119" spans="1:3">
      <c r="A119" t="s">
        <v>1089</v>
      </c>
      <c r="B119" t="s">
        <v>937</v>
      </c>
      <c r="C119" t="s">
        <v>938</v>
      </c>
    </row>
    <row r="120" spans="1:3">
      <c r="A120" t="s">
        <v>1089</v>
      </c>
      <c r="B120" t="s">
        <v>939</v>
      </c>
      <c r="C120" t="s">
        <v>940</v>
      </c>
    </row>
    <row r="121" spans="1:3">
      <c r="A121" t="s">
        <v>1089</v>
      </c>
      <c r="B121" t="s">
        <v>941</v>
      </c>
      <c r="C121" t="s">
        <v>942</v>
      </c>
    </row>
    <row r="122" spans="1:3">
      <c r="A122" t="s">
        <v>1089</v>
      </c>
      <c r="B122" t="s">
        <v>943</v>
      </c>
      <c r="C122" t="s">
        <v>944</v>
      </c>
    </row>
    <row r="123" spans="1:3">
      <c r="A123" t="s">
        <v>1089</v>
      </c>
      <c r="B123" t="s">
        <v>945</v>
      </c>
      <c r="C123" t="s">
        <v>98</v>
      </c>
    </row>
    <row r="124" spans="1:3">
      <c r="A124" t="s">
        <v>1089</v>
      </c>
      <c r="B124" t="s">
        <v>1044</v>
      </c>
      <c r="C124" t="s">
        <v>1045</v>
      </c>
    </row>
    <row r="125" spans="1:3">
      <c r="A125" t="s">
        <v>1089</v>
      </c>
      <c r="B125" t="s">
        <v>1419</v>
      </c>
      <c r="C125" t="s">
        <v>1420</v>
      </c>
    </row>
    <row r="126" spans="1:3">
      <c r="A126" t="s">
        <v>1089</v>
      </c>
      <c r="B126" t="s">
        <v>946</v>
      </c>
      <c r="C126" t="s">
        <v>947</v>
      </c>
    </row>
    <row r="127" spans="1:3">
      <c r="A127" t="s">
        <v>1090</v>
      </c>
      <c r="B127" t="s">
        <v>948</v>
      </c>
      <c r="C127" t="s">
        <v>949</v>
      </c>
    </row>
    <row r="128" spans="1:3">
      <c r="A128" t="s">
        <v>1090</v>
      </c>
      <c r="B128" t="s">
        <v>950</v>
      </c>
      <c r="C128" t="s">
        <v>951</v>
      </c>
    </row>
    <row r="129" spans="1:3">
      <c r="A129" t="s">
        <v>1090</v>
      </c>
      <c r="B129" t="s">
        <v>952</v>
      </c>
      <c r="C129" t="s">
        <v>953</v>
      </c>
    </row>
    <row r="130" spans="1:3">
      <c r="A130" t="s">
        <v>1090</v>
      </c>
      <c r="B130" t="s">
        <v>954</v>
      </c>
      <c r="C130" t="s">
        <v>955</v>
      </c>
    </row>
    <row r="131" spans="1:3">
      <c r="A131" t="s">
        <v>1090</v>
      </c>
      <c r="B131" t="s">
        <v>956</v>
      </c>
      <c r="C131" t="s">
        <v>957</v>
      </c>
    </row>
    <row r="132" spans="1:3">
      <c r="A132" t="s">
        <v>1090</v>
      </c>
      <c r="B132" t="s">
        <v>1029</v>
      </c>
      <c r="C132" t="s">
        <v>1030</v>
      </c>
    </row>
    <row r="133" spans="1:3">
      <c r="A133" t="s">
        <v>1090</v>
      </c>
      <c r="B133" t="s">
        <v>1041</v>
      </c>
      <c r="C133" t="s">
        <v>1042</v>
      </c>
    </row>
    <row r="134" spans="1:3">
      <c r="A134" t="s">
        <v>1090</v>
      </c>
      <c r="B134" t="s">
        <v>958</v>
      </c>
      <c r="C134" t="s">
        <v>959</v>
      </c>
    </row>
    <row r="135" spans="1:3">
      <c r="A135" t="s">
        <v>1090</v>
      </c>
      <c r="B135" t="s">
        <v>960</v>
      </c>
      <c r="C135" t="s">
        <v>961</v>
      </c>
    </row>
    <row r="136" spans="1:3">
      <c r="A136" t="s">
        <v>1090</v>
      </c>
      <c r="B136" t="s">
        <v>962</v>
      </c>
      <c r="C136" t="s">
        <v>963</v>
      </c>
    </row>
    <row r="137" spans="1:3">
      <c r="A137" t="s">
        <v>1090</v>
      </c>
      <c r="B137" t="s">
        <v>964</v>
      </c>
      <c r="C137" t="s">
        <v>965</v>
      </c>
    </row>
    <row r="138" spans="1:3">
      <c r="A138" t="s">
        <v>1090</v>
      </c>
      <c r="B138" t="s">
        <v>966</v>
      </c>
      <c r="C138" t="s">
        <v>967</v>
      </c>
    </row>
    <row r="139" spans="1:3">
      <c r="A139" t="s">
        <v>1091</v>
      </c>
      <c r="B139" t="s">
        <v>968</v>
      </c>
      <c r="C139" t="s">
        <v>969</v>
      </c>
    </row>
    <row r="140" spans="1:3">
      <c r="A140" t="s">
        <v>1091</v>
      </c>
      <c r="B140" t="s">
        <v>970</v>
      </c>
      <c r="C140" t="s">
        <v>971</v>
      </c>
    </row>
    <row r="141" spans="1:3">
      <c r="A141" t="s">
        <v>1091</v>
      </c>
      <c r="B141" t="s">
        <v>972</v>
      </c>
      <c r="C141" t="s">
        <v>973</v>
      </c>
    </row>
    <row r="142" spans="1:3">
      <c r="A142" t="s">
        <v>1091</v>
      </c>
      <c r="B142" t="s">
        <v>974</v>
      </c>
      <c r="C142" t="s">
        <v>975</v>
      </c>
    </row>
    <row r="143" spans="1:3">
      <c r="A143" t="s">
        <v>1091</v>
      </c>
      <c r="B143" t="s">
        <v>976</v>
      </c>
      <c r="C143" t="s">
        <v>977</v>
      </c>
    </row>
    <row r="144" spans="1:3">
      <c r="A144" t="s">
        <v>1091</v>
      </c>
      <c r="B144" t="s">
        <v>978</v>
      </c>
      <c r="C144" t="s">
        <v>979</v>
      </c>
    </row>
    <row r="145" spans="1:3">
      <c r="A145" t="s">
        <v>1091</v>
      </c>
      <c r="B145" t="s">
        <v>980</v>
      </c>
      <c r="C145" t="s">
        <v>981</v>
      </c>
    </row>
    <row r="146" spans="1:3">
      <c r="A146" t="s">
        <v>1091</v>
      </c>
      <c r="B146" t="s">
        <v>982</v>
      </c>
      <c r="C146" t="s">
        <v>983</v>
      </c>
    </row>
    <row r="147" spans="1:3">
      <c r="A147" t="s">
        <v>1091</v>
      </c>
      <c r="B147" t="s">
        <v>984</v>
      </c>
      <c r="C147" t="s">
        <v>985</v>
      </c>
    </row>
    <row r="148" spans="1:3">
      <c r="A148" t="s">
        <v>1091</v>
      </c>
      <c r="B148" t="s">
        <v>1054</v>
      </c>
      <c r="C148" t="s">
        <v>1055</v>
      </c>
    </row>
    <row r="149" spans="1:3">
      <c r="A149" t="s">
        <v>1091</v>
      </c>
      <c r="B149" t="s">
        <v>986</v>
      </c>
      <c r="C149" t="s">
        <v>987</v>
      </c>
    </row>
    <row r="150" spans="1:3">
      <c r="A150" t="s">
        <v>1091</v>
      </c>
      <c r="B150" t="s">
        <v>988</v>
      </c>
      <c r="C150" t="s">
        <v>989</v>
      </c>
    </row>
    <row r="151" spans="1:3">
      <c r="A151" t="s">
        <v>1091</v>
      </c>
      <c r="B151" t="s">
        <v>990</v>
      </c>
      <c r="C151" t="s">
        <v>991</v>
      </c>
    </row>
  </sheetData>
  <sortState xmlns:xlrd2="http://schemas.microsoft.com/office/spreadsheetml/2017/richdata2" ref="A7:C151">
    <sortCondition ref="A7:A151"/>
    <sortCondition ref="B7:B151"/>
  </sortState>
  <mergeCells count="7">
    <mergeCell ref="D34:E34"/>
    <mergeCell ref="D6:E7"/>
    <mergeCell ref="D8:E8"/>
    <mergeCell ref="D13:E13"/>
    <mergeCell ref="D18:E18"/>
    <mergeCell ref="D23:E23"/>
    <mergeCell ref="D28:E28"/>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D15"/>
  <sheetViews>
    <sheetView showGridLines="0" workbookViewId="0"/>
  </sheetViews>
  <sheetFormatPr defaultRowHeight="13.2"/>
  <cols>
    <col min="1" max="1" width="70" bestFit="1" customWidth="1"/>
    <col min="2" max="2" width="55.33203125" bestFit="1" customWidth="1"/>
    <col min="3" max="3" width="41.6640625" bestFit="1" customWidth="1"/>
  </cols>
  <sheetData>
    <row r="1" spans="1:4">
      <c r="A1" s="532" t="s">
        <v>1143</v>
      </c>
      <c r="B1" s="455"/>
      <c r="C1" s="455"/>
    </row>
    <row r="2" spans="1:4">
      <c r="A2" s="554" t="s">
        <v>1144</v>
      </c>
      <c r="B2" s="455"/>
      <c r="C2" s="455"/>
    </row>
    <row r="3" spans="1:4" ht="17.399999999999999">
      <c r="A3" s="498"/>
      <c r="B3" s="455"/>
      <c r="C3" s="455"/>
    </row>
    <row r="4" spans="1:4">
      <c r="A4" s="565" t="s">
        <v>1145</v>
      </c>
      <c r="B4" s="455"/>
      <c r="C4" s="455"/>
    </row>
    <row r="5" spans="1:4">
      <c r="A5" s="457"/>
      <c r="B5" s="455"/>
      <c r="C5" s="455"/>
    </row>
    <row r="6" spans="1:4" ht="15.75" customHeight="1">
      <c r="A6" s="533" t="s">
        <v>1148</v>
      </c>
      <c r="B6" s="533" t="s">
        <v>1147</v>
      </c>
      <c r="C6" s="533" t="s">
        <v>1146</v>
      </c>
      <c r="D6" s="533"/>
    </row>
    <row r="7" spans="1:4">
      <c r="A7" t="s">
        <v>1149</v>
      </c>
      <c r="B7" t="s">
        <v>1171</v>
      </c>
      <c r="C7" t="s">
        <v>1150</v>
      </c>
    </row>
    <row r="8" spans="1:4">
      <c r="A8" t="s">
        <v>1149</v>
      </c>
      <c r="B8" t="s">
        <v>1172</v>
      </c>
      <c r="C8" t="s">
        <v>1136</v>
      </c>
    </row>
    <row r="9" spans="1:4">
      <c r="A9" t="s">
        <v>1149</v>
      </c>
      <c r="B9" t="s">
        <v>1173</v>
      </c>
      <c r="C9" t="s">
        <v>1151</v>
      </c>
    </row>
    <row r="10" spans="1:4">
      <c r="A10" t="s">
        <v>1149</v>
      </c>
      <c r="B10" t="s">
        <v>1174</v>
      </c>
      <c r="C10" t="s">
        <v>1152</v>
      </c>
    </row>
    <row r="11" spans="1:4">
      <c r="A11" t="s">
        <v>1149</v>
      </c>
      <c r="B11" t="s">
        <v>1175</v>
      </c>
      <c r="C11" t="s">
        <v>1153</v>
      </c>
    </row>
    <row r="12" spans="1:4">
      <c r="A12" t="s">
        <v>1161</v>
      </c>
      <c r="B12" t="s">
        <v>1186</v>
      </c>
      <c r="C12" t="s">
        <v>1154</v>
      </c>
    </row>
    <row r="13" spans="1:4">
      <c r="A13" t="s">
        <v>1161</v>
      </c>
      <c r="B13" t="s">
        <v>1176</v>
      </c>
      <c r="C13" t="s">
        <v>1140</v>
      </c>
    </row>
    <row r="14" spans="1:4">
      <c r="A14" t="s">
        <v>1161</v>
      </c>
      <c r="B14" t="s">
        <v>1177</v>
      </c>
      <c r="C14" t="s">
        <v>1155</v>
      </c>
    </row>
    <row r="15" spans="1:4">
      <c r="A15" t="s">
        <v>1162</v>
      </c>
      <c r="C15" t="s">
        <v>1156</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E158"/>
  <sheetViews>
    <sheetView showGridLines="0" workbookViewId="0"/>
  </sheetViews>
  <sheetFormatPr defaultRowHeight="13.2"/>
  <cols>
    <col min="1" max="1" width="11.33203125" customWidth="1"/>
    <col min="2" max="2" width="30.33203125" customWidth="1"/>
    <col min="3" max="3" width="21.5546875" customWidth="1"/>
    <col min="4" max="4" width="14.5546875" bestFit="1" customWidth="1"/>
  </cols>
  <sheetData>
    <row r="1" spans="1:5">
      <c r="A1" s="634" t="s">
        <v>1131</v>
      </c>
      <c r="B1" s="456"/>
      <c r="C1" s="456"/>
      <c r="D1" s="456"/>
      <c r="E1" s="456"/>
    </row>
    <row r="2" spans="1:5">
      <c r="A2" s="635" t="s">
        <v>1130</v>
      </c>
      <c r="B2" s="456"/>
      <c r="C2" s="456"/>
      <c r="D2" s="456"/>
      <c r="E2" s="456"/>
    </row>
    <row r="3" spans="1:5">
      <c r="A3" s="634"/>
      <c r="B3" s="456"/>
      <c r="C3" s="456"/>
      <c r="D3" s="456"/>
      <c r="E3" s="456"/>
    </row>
    <row r="4" spans="1:5" ht="39.75" customHeight="1">
      <c r="A4" s="632" t="s">
        <v>1068</v>
      </c>
      <c r="B4" s="52" t="s">
        <v>1067</v>
      </c>
      <c r="C4" s="52" t="s">
        <v>1069</v>
      </c>
      <c r="D4" s="52" t="s">
        <v>1070</v>
      </c>
      <c r="E4" s="52" t="s">
        <v>1065</v>
      </c>
    </row>
    <row r="5" spans="1:5">
      <c r="A5" t="s">
        <v>902</v>
      </c>
      <c r="B5" t="s">
        <v>903</v>
      </c>
      <c r="C5" s="239">
        <v>10</v>
      </c>
      <c r="D5" t="s">
        <v>1027</v>
      </c>
      <c r="E5" t="s">
        <v>1100</v>
      </c>
    </row>
    <row r="6" spans="1:5">
      <c r="A6" t="s">
        <v>905</v>
      </c>
      <c r="B6" t="s">
        <v>906</v>
      </c>
      <c r="C6" s="239">
        <v>10</v>
      </c>
      <c r="D6" t="s">
        <v>1027</v>
      </c>
      <c r="E6" t="s">
        <v>1100</v>
      </c>
    </row>
    <row r="7" spans="1:5">
      <c r="A7" t="s">
        <v>904</v>
      </c>
      <c r="B7" t="s">
        <v>481</v>
      </c>
      <c r="C7" s="239">
        <v>10</v>
      </c>
      <c r="D7" t="s">
        <v>1027</v>
      </c>
      <c r="E7" t="s">
        <v>1100</v>
      </c>
    </row>
    <row r="8" spans="1:5">
      <c r="A8" t="s">
        <v>1049</v>
      </c>
      <c r="B8" t="s">
        <v>1050</v>
      </c>
      <c r="C8" s="239">
        <v>10</v>
      </c>
      <c r="D8" t="s">
        <v>1027</v>
      </c>
      <c r="E8" t="s">
        <v>1100</v>
      </c>
    </row>
    <row r="9" spans="1:5">
      <c r="A9" t="s">
        <v>909</v>
      </c>
      <c r="B9" t="s">
        <v>910</v>
      </c>
      <c r="C9" s="239">
        <v>10</v>
      </c>
      <c r="D9" t="s">
        <v>1027</v>
      </c>
      <c r="E9" t="s">
        <v>1100</v>
      </c>
    </row>
    <row r="10" spans="1:5">
      <c r="A10" t="s">
        <v>1031</v>
      </c>
      <c r="B10" t="s">
        <v>1032</v>
      </c>
      <c r="C10" s="639" t="s">
        <v>639</v>
      </c>
      <c r="D10" t="s">
        <v>1016</v>
      </c>
      <c r="E10" t="s">
        <v>1101</v>
      </c>
    </row>
    <row r="11" spans="1:5">
      <c r="A11" t="s">
        <v>881</v>
      </c>
      <c r="B11" t="s">
        <v>1040</v>
      </c>
      <c r="C11" s="639" t="s">
        <v>639</v>
      </c>
      <c r="D11" t="s">
        <v>1016</v>
      </c>
      <c r="E11" t="s">
        <v>1101</v>
      </c>
    </row>
    <row r="12" spans="1:5">
      <c r="A12" t="s">
        <v>877</v>
      </c>
      <c r="B12" t="s">
        <v>878</v>
      </c>
      <c r="C12" s="639" t="s">
        <v>639</v>
      </c>
      <c r="D12" t="s">
        <v>1016</v>
      </c>
      <c r="E12" t="s">
        <v>1101</v>
      </c>
    </row>
    <row r="13" spans="1:5">
      <c r="A13" t="s">
        <v>1051</v>
      </c>
      <c r="B13" t="s">
        <v>1052</v>
      </c>
      <c r="C13" s="639" t="s">
        <v>639</v>
      </c>
      <c r="D13" t="s">
        <v>1016</v>
      </c>
      <c r="E13" t="s">
        <v>1101</v>
      </c>
    </row>
    <row r="14" spans="1:5">
      <c r="A14" t="s">
        <v>889</v>
      </c>
      <c r="B14" t="s">
        <v>1056</v>
      </c>
      <c r="C14" s="639" t="s">
        <v>639</v>
      </c>
      <c r="D14" t="s">
        <v>1016</v>
      </c>
      <c r="E14" t="s">
        <v>1101</v>
      </c>
    </row>
    <row r="15" spans="1:5">
      <c r="A15" t="s">
        <v>865</v>
      </c>
      <c r="B15" t="s">
        <v>866</v>
      </c>
      <c r="C15" s="639" t="s">
        <v>639</v>
      </c>
      <c r="D15" t="s">
        <v>1016</v>
      </c>
      <c r="E15" t="s">
        <v>1101</v>
      </c>
    </row>
    <row r="16" spans="1:5">
      <c r="A16" t="s">
        <v>893</v>
      </c>
      <c r="B16" t="s">
        <v>894</v>
      </c>
      <c r="C16" s="639" t="s">
        <v>639</v>
      </c>
      <c r="D16" t="s">
        <v>1016</v>
      </c>
      <c r="E16" t="s">
        <v>1101</v>
      </c>
    </row>
    <row r="17" spans="1:5">
      <c r="A17" t="s">
        <v>1405</v>
      </c>
      <c r="B17" t="s">
        <v>1406</v>
      </c>
      <c r="C17" s="639" t="s">
        <v>639</v>
      </c>
      <c r="D17" t="s">
        <v>1016</v>
      </c>
      <c r="E17" t="s">
        <v>1101</v>
      </c>
    </row>
    <row r="18" spans="1:5">
      <c r="A18" t="s">
        <v>897</v>
      </c>
      <c r="B18" t="s">
        <v>477</v>
      </c>
      <c r="C18" s="639" t="s">
        <v>639</v>
      </c>
      <c r="D18" t="s">
        <v>1016</v>
      </c>
      <c r="E18" t="s">
        <v>1101</v>
      </c>
    </row>
    <row r="19" spans="1:5">
      <c r="A19" t="s">
        <v>819</v>
      </c>
      <c r="B19" t="s">
        <v>820</v>
      </c>
      <c r="C19" s="239">
        <v>21</v>
      </c>
      <c r="D19" t="s">
        <v>1021</v>
      </c>
      <c r="E19" t="s">
        <v>1102</v>
      </c>
    </row>
    <row r="20" spans="1:5">
      <c r="A20" t="s">
        <v>821</v>
      </c>
      <c r="B20" t="s">
        <v>302</v>
      </c>
      <c r="C20" s="239">
        <v>21</v>
      </c>
      <c r="D20" t="s">
        <v>1021</v>
      </c>
      <c r="E20" t="s">
        <v>1102</v>
      </c>
    </row>
    <row r="21" spans="1:5">
      <c r="A21" t="s">
        <v>822</v>
      </c>
      <c r="B21" t="s">
        <v>823</v>
      </c>
      <c r="C21" s="239">
        <v>21</v>
      </c>
      <c r="D21" t="s">
        <v>1021</v>
      </c>
      <c r="E21" t="s">
        <v>1102</v>
      </c>
    </row>
    <row r="22" spans="1:5">
      <c r="A22" t="s">
        <v>824</v>
      </c>
      <c r="B22" t="s">
        <v>825</v>
      </c>
      <c r="C22" s="239">
        <v>21</v>
      </c>
      <c r="D22" t="s">
        <v>1021</v>
      </c>
      <c r="E22" t="s">
        <v>1102</v>
      </c>
    </row>
    <row r="23" spans="1:5">
      <c r="A23" t="s">
        <v>826</v>
      </c>
      <c r="B23" t="s">
        <v>827</v>
      </c>
      <c r="C23" s="239">
        <v>21</v>
      </c>
      <c r="D23" t="s">
        <v>1021</v>
      </c>
      <c r="E23" t="s">
        <v>1102</v>
      </c>
    </row>
    <row r="24" spans="1:5">
      <c r="A24" t="s">
        <v>1423</v>
      </c>
      <c r="B24" t="s">
        <v>1424</v>
      </c>
      <c r="C24" s="639">
        <v>21</v>
      </c>
      <c r="D24" t="s">
        <v>1021</v>
      </c>
      <c r="E24" t="s">
        <v>1102</v>
      </c>
    </row>
    <row r="25" spans="1:5">
      <c r="A25" t="s">
        <v>1429</v>
      </c>
      <c r="B25" t="s">
        <v>1430</v>
      </c>
      <c r="C25" s="639">
        <v>21</v>
      </c>
      <c r="D25" t="s">
        <v>1021</v>
      </c>
      <c r="E25" t="s">
        <v>1102</v>
      </c>
    </row>
    <row r="26" spans="1:5">
      <c r="A26" t="s">
        <v>828</v>
      </c>
      <c r="B26" t="s">
        <v>829</v>
      </c>
      <c r="C26" s="239">
        <v>21</v>
      </c>
      <c r="D26" t="s">
        <v>1021</v>
      </c>
      <c r="E26" t="s">
        <v>1102</v>
      </c>
    </row>
    <row r="27" spans="1:5">
      <c r="A27" t="s">
        <v>832</v>
      </c>
      <c r="B27" t="s">
        <v>833</v>
      </c>
      <c r="C27" s="239">
        <v>21</v>
      </c>
      <c r="D27" t="s">
        <v>1021</v>
      </c>
      <c r="E27" t="s">
        <v>1102</v>
      </c>
    </row>
    <row r="28" spans="1:5">
      <c r="A28" t="s">
        <v>922</v>
      </c>
      <c r="B28" t="s">
        <v>923</v>
      </c>
      <c r="C28" s="239">
        <v>13</v>
      </c>
      <c r="D28" t="s">
        <v>1028</v>
      </c>
      <c r="E28" t="s">
        <v>1103</v>
      </c>
    </row>
    <row r="29" spans="1:5">
      <c r="A29" t="s">
        <v>924</v>
      </c>
      <c r="B29" t="s">
        <v>925</v>
      </c>
      <c r="C29" s="239">
        <v>13</v>
      </c>
      <c r="D29" t="s">
        <v>1028</v>
      </c>
      <c r="E29" t="s">
        <v>1103</v>
      </c>
    </row>
    <row r="30" spans="1:5">
      <c r="A30" t="s">
        <v>1396</v>
      </c>
      <c r="B30" t="s">
        <v>1397</v>
      </c>
      <c r="C30" s="639">
        <v>13</v>
      </c>
      <c r="D30" t="s">
        <v>1028</v>
      </c>
      <c r="E30" t="s">
        <v>1103</v>
      </c>
    </row>
    <row r="31" spans="1:5">
      <c r="A31" t="s">
        <v>1419</v>
      </c>
      <c r="B31" t="s">
        <v>1420</v>
      </c>
      <c r="C31" s="639">
        <v>13</v>
      </c>
      <c r="D31" t="s">
        <v>1028</v>
      </c>
      <c r="E31" t="s">
        <v>1103</v>
      </c>
    </row>
    <row r="32" spans="1:5">
      <c r="A32" t="s">
        <v>927</v>
      </c>
      <c r="B32" t="s">
        <v>323</v>
      </c>
      <c r="C32" s="239">
        <v>13</v>
      </c>
      <c r="D32" t="s">
        <v>1028</v>
      </c>
      <c r="E32" t="s">
        <v>1103</v>
      </c>
    </row>
    <row r="33" spans="1:5">
      <c r="A33" t="s">
        <v>926</v>
      </c>
      <c r="B33" t="s">
        <v>1477</v>
      </c>
      <c r="C33" s="639">
        <v>13</v>
      </c>
      <c r="D33" t="s">
        <v>1028</v>
      </c>
      <c r="E33" t="s">
        <v>1103</v>
      </c>
    </row>
    <row r="34" spans="1:5">
      <c r="A34" t="s">
        <v>869</v>
      </c>
      <c r="B34" t="s">
        <v>870</v>
      </c>
      <c r="C34" s="639" t="s">
        <v>622</v>
      </c>
      <c r="D34" t="s">
        <v>880</v>
      </c>
      <c r="E34" t="s">
        <v>1101</v>
      </c>
    </row>
    <row r="35" spans="1:5">
      <c r="A35" t="s">
        <v>871</v>
      </c>
      <c r="B35" t="s">
        <v>872</v>
      </c>
      <c r="C35" s="639" t="s">
        <v>622</v>
      </c>
      <c r="D35" t="s">
        <v>880</v>
      </c>
      <c r="E35" t="s">
        <v>1101</v>
      </c>
    </row>
    <row r="36" spans="1:5">
      <c r="A36" t="s">
        <v>873</v>
      </c>
      <c r="B36" t="s">
        <v>874</v>
      </c>
      <c r="C36" s="639" t="s">
        <v>622</v>
      </c>
      <c r="D36" t="s">
        <v>880</v>
      </c>
      <c r="E36" t="s">
        <v>1101</v>
      </c>
    </row>
    <row r="37" spans="1:5">
      <c r="A37" t="s">
        <v>875</v>
      </c>
      <c r="B37" t="s">
        <v>876</v>
      </c>
      <c r="C37" s="639" t="s">
        <v>622</v>
      </c>
      <c r="D37" t="s">
        <v>880</v>
      </c>
      <c r="E37" t="s">
        <v>1101</v>
      </c>
    </row>
    <row r="38" spans="1:5">
      <c r="A38" t="s">
        <v>879</v>
      </c>
      <c r="B38" t="s">
        <v>880</v>
      </c>
      <c r="C38" s="639" t="s">
        <v>622</v>
      </c>
      <c r="D38" t="s">
        <v>880</v>
      </c>
      <c r="E38" t="s">
        <v>1101</v>
      </c>
    </row>
    <row r="39" spans="1:5">
      <c r="A39" t="s">
        <v>1411</v>
      </c>
      <c r="B39" t="s">
        <v>1412</v>
      </c>
      <c r="C39" s="639" t="s">
        <v>622</v>
      </c>
      <c r="D39" t="s">
        <v>880</v>
      </c>
      <c r="E39" t="s">
        <v>1101</v>
      </c>
    </row>
    <row r="40" spans="1:5">
      <c r="A40" t="s">
        <v>885</v>
      </c>
      <c r="B40" t="s">
        <v>886</v>
      </c>
      <c r="C40" s="639" t="s">
        <v>622</v>
      </c>
      <c r="D40" t="s">
        <v>880</v>
      </c>
      <c r="E40" t="s">
        <v>1101</v>
      </c>
    </row>
    <row r="41" spans="1:5">
      <c r="A41" t="s">
        <v>1427</v>
      </c>
      <c r="B41" t="s">
        <v>1428</v>
      </c>
      <c r="C41" s="639" t="s">
        <v>622</v>
      </c>
      <c r="D41" t="s">
        <v>880</v>
      </c>
      <c r="E41" t="s">
        <v>1101</v>
      </c>
    </row>
    <row r="42" spans="1:5">
      <c r="A42" t="s">
        <v>898</v>
      </c>
      <c r="B42" t="s">
        <v>899</v>
      </c>
      <c r="C42" s="639" t="s">
        <v>622</v>
      </c>
      <c r="D42" t="s">
        <v>880</v>
      </c>
      <c r="E42" t="s">
        <v>1101</v>
      </c>
    </row>
    <row r="43" spans="1:5">
      <c r="A43" t="s">
        <v>1398</v>
      </c>
      <c r="B43" t="s">
        <v>1399</v>
      </c>
      <c r="C43" s="639">
        <v>25</v>
      </c>
      <c r="D43" t="s">
        <v>1038</v>
      </c>
      <c r="E43" t="s">
        <v>1106</v>
      </c>
    </row>
    <row r="44" spans="1:5">
      <c r="A44" t="s">
        <v>781</v>
      </c>
      <c r="B44" t="s">
        <v>1037</v>
      </c>
      <c r="C44" s="239">
        <v>25</v>
      </c>
      <c r="D44" t="s">
        <v>1038</v>
      </c>
      <c r="E44" t="s">
        <v>1106</v>
      </c>
    </row>
    <row r="45" spans="1:5">
      <c r="A45" t="s">
        <v>783</v>
      </c>
      <c r="B45" t="s">
        <v>1043</v>
      </c>
      <c r="C45" s="239">
        <v>25</v>
      </c>
      <c r="D45" t="s">
        <v>1038</v>
      </c>
      <c r="E45" t="s">
        <v>1106</v>
      </c>
    </row>
    <row r="46" spans="1:5">
      <c r="A46" t="s">
        <v>785</v>
      </c>
      <c r="B46" t="s">
        <v>786</v>
      </c>
      <c r="C46" s="239">
        <v>25</v>
      </c>
      <c r="D46" t="s">
        <v>1038</v>
      </c>
      <c r="E46" t="s">
        <v>1106</v>
      </c>
    </row>
    <row r="47" spans="1:5">
      <c r="A47" t="s">
        <v>1413</v>
      </c>
      <c r="B47" t="s">
        <v>1414</v>
      </c>
      <c r="C47" s="639">
        <v>25</v>
      </c>
      <c r="D47" t="s">
        <v>1038</v>
      </c>
      <c r="E47" t="s">
        <v>1106</v>
      </c>
    </row>
    <row r="48" spans="1:5">
      <c r="A48" t="s">
        <v>787</v>
      </c>
      <c r="B48" t="s">
        <v>788</v>
      </c>
      <c r="C48" s="239">
        <v>25</v>
      </c>
      <c r="D48" t="s">
        <v>1038</v>
      </c>
      <c r="E48" t="s">
        <v>1106</v>
      </c>
    </row>
    <row r="49" spans="1:5">
      <c r="A49" t="s">
        <v>915</v>
      </c>
      <c r="B49" t="s">
        <v>474</v>
      </c>
      <c r="C49" s="239">
        <v>12</v>
      </c>
      <c r="D49" t="s">
        <v>1020</v>
      </c>
      <c r="E49" t="s">
        <v>1100</v>
      </c>
    </row>
    <row r="50" spans="1:5">
      <c r="A50" t="s">
        <v>913</v>
      </c>
      <c r="B50" t="s">
        <v>914</v>
      </c>
      <c r="C50" s="239">
        <v>12</v>
      </c>
      <c r="D50" t="s">
        <v>1020</v>
      </c>
      <c r="E50" t="s">
        <v>1100</v>
      </c>
    </row>
    <row r="51" spans="1:5">
      <c r="A51" t="s">
        <v>1392</v>
      </c>
      <c r="B51" t="s">
        <v>1393</v>
      </c>
      <c r="C51" s="239">
        <v>12</v>
      </c>
      <c r="D51" t="s">
        <v>1020</v>
      </c>
      <c r="E51" t="s">
        <v>1100</v>
      </c>
    </row>
    <row r="52" spans="1:5">
      <c r="A52" t="s">
        <v>916</v>
      </c>
      <c r="B52" t="s">
        <v>917</v>
      </c>
      <c r="C52" s="239">
        <v>12</v>
      </c>
      <c r="D52" t="s">
        <v>1020</v>
      </c>
      <c r="E52" t="s">
        <v>1100</v>
      </c>
    </row>
    <row r="53" spans="1:5">
      <c r="A53" t="s">
        <v>918</v>
      </c>
      <c r="B53" t="s">
        <v>919</v>
      </c>
      <c r="C53" s="239">
        <v>12</v>
      </c>
      <c r="D53" t="s">
        <v>1020</v>
      </c>
      <c r="E53" t="s">
        <v>1100</v>
      </c>
    </row>
    <row r="54" spans="1:5">
      <c r="A54" t="s">
        <v>1409</v>
      </c>
      <c r="B54" t="s">
        <v>1410</v>
      </c>
      <c r="C54" s="639">
        <v>12</v>
      </c>
      <c r="D54" t="s">
        <v>1020</v>
      </c>
      <c r="E54" t="s">
        <v>1100</v>
      </c>
    </row>
    <row r="55" spans="1:5">
      <c r="A55" t="s">
        <v>920</v>
      </c>
      <c r="B55" t="s">
        <v>921</v>
      </c>
      <c r="C55" s="239">
        <v>12</v>
      </c>
      <c r="D55" t="s">
        <v>1020</v>
      </c>
      <c r="E55" t="s">
        <v>1100</v>
      </c>
    </row>
    <row r="56" spans="1:5">
      <c r="A56" t="s">
        <v>907</v>
      </c>
      <c r="B56" t="s">
        <v>908</v>
      </c>
      <c r="C56" s="239">
        <v>12</v>
      </c>
      <c r="D56" t="s">
        <v>1020</v>
      </c>
      <c r="E56" t="s">
        <v>1100</v>
      </c>
    </row>
    <row r="57" spans="1:5">
      <c r="A57" t="s">
        <v>1431</v>
      </c>
      <c r="B57" t="s">
        <v>1432</v>
      </c>
      <c r="C57" s="639">
        <v>12</v>
      </c>
      <c r="D57" t="s">
        <v>1020</v>
      </c>
      <c r="E57" t="s">
        <v>1100</v>
      </c>
    </row>
    <row r="58" spans="1:5">
      <c r="A58" t="s">
        <v>911</v>
      </c>
      <c r="B58" t="s">
        <v>476</v>
      </c>
      <c r="C58" s="239">
        <v>12</v>
      </c>
      <c r="D58" t="s">
        <v>1020</v>
      </c>
      <c r="E58" t="s">
        <v>1100</v>
      </c>
    </row>
    <row r="59" spans="1:5">
      <c r="A59" t="s">
        <v>912</v>
      </c>
      <c r="B59" t="s">
        <v>475</v>
      </c>
      <c r="C59" s="639">
        <v>12</v>
      </c>
      <c r="D59" t="s">
        <v>1020</v>
      </c>
      <c r="E59" t="s">
        <v>1100</v>
      </c>
    </row>
    <row r="60" spans="1:5">
      <c r="A60" t="s">
        <v>900</v>
      </c>
      <c r="B60" t="s">
        <v>901</v>
      </c>
      <c r="C60" s="239">
        <v>12</v>
      </c>
      <c r="D60" t="s">
        <v>1020</v>
      </c>
      <c r="E60" t="s">
        <v>1100</v>
      </c>
    </row>
    <row r="61" spans="1:5">
      <c r="A61" t="s">
        <v>838</v>
      </c>
      <c r="B61" t="s">
        <v>1022</v>
      </c>
      <c r="C61" s="639" t="s">
        <v>520</v>
      </c>
      <c r="D61" t="s">
        <v>104</v>
      </c>
      <c r="E61" t="s">
        <v>1105</v>
      </c>
    </row>
    <row r="62" spans="1:5">
      <c r="A62" t="s">
        <v>842</v>
      </c>
      <c r="B62" t="s">
        <v>480</v>
      </c>
      <c r="C62" s="639" t="s">
        <v>520</v>
      </c>
      <c r="D62" t="s">
        <v>104</v>
      </c>
      <c r="E62" t="s">
        <v>1105</v>
      </c>
    </row>
    <row r="63" spans="1:5">
      <c r="A63" t="s">
        <v>843</v>
      </c>
      <c r="B63" t="s">
        <v>1014</v>
      </c>
      <c r="C63" s="639" t="s">
        <v>520</v>
      </c>
      <c r="D63" t="s">
        <v>104</v>
      </c>
      <c r="E63" t="s">
        <v>1105</v>
      </c>
    </row>
    <row r="64" spans="1:5">
      <c r="A64" t="s">
        <v>1400</v>
      </c>
      <c r="B64" t="s">
        <v>1401</v>
      </c>
      <c r="C64" s="639" t="s">
        <v>520</v>
      </c>
      <c r="D64" t="s">
        <v>104</v>
      </c>
      <c r="E64" t="s">
        <v>1105</v>
      </c>
    </row>
    <row r="65" spans="1:5">
      <c r="A65" t="s">
        <v>846</v>
      </c>
      <c r="B65" t="s">
        <v>479</v>
      </c>
      <c r="C65" s="639" t="s">
        <v>520</v>
      </c>
      <c r="D65" t="s">
        <v>104</v>
      </c>
      <c r="E65" t="s">
        <v>1105</v>
      </c>
    </row>
    <row r="66" spans="1:5">
      <c r="A66" t="s">
        <v>847</v>
      </c>
      <c r="B66" t="s">
        <v>848</v>
      </c>
      <c r="C66" s="639" t="s">
        <v>520</v>
      </c>
      <c r="D66" t="s">
        <v>104</v>
      </c>
      <c r="E66" t="s">
        <v>1105</v>
      </c>
    </row>
    <row r="67" spans="1:5">
      <c r="A67" t="s">
        <v>849</v>
      </c>
      <c r="B67" t="s">
        <v>478</v>
      </c>
      <c r="C67" s="639" t="s">
        <v>520</v>
      </c>
      <c r="D67" t="s">
        <v>104</v>
      </c>
      <c r="E67" t="s">
        <v>1105</v>
      </c>
    </row>
    <row r="68" spans="1:5">
      <c r="A68" t="s">
        <v>1415</v>
      </c>
      <c r="B68" t="s">
        <v>1416</v>
      </c>
      <c r="C68" s="639" t="s">
        <v>520</v>
      </c>
      <c r="D68" t="s">
        <v>104</v>
      </c>
      <c r="E68" t="s">
        <v>1105</v>
      </c>
    </row>
    <row r="69" spans="1:5">
      <c r="A69" t="s">
        <v>836</v>
      </c>
      <c r="B69" t="s">
        <v>837</v>
      </c>
      <c r="C69" s="639" t="s">
        <v>520</v>
      </c>
      <c r="D69" t="s">
        <v>104</v>
      </c>
      <c r="E69" t="s">
        <v>1105</v>
      </c>
    </row>
    <row r="70" spans="1:5">
      <c r="A70" t="s">
        <v>834</v>
      </c>
      <c r="B70" t="s">
        <v>835</v>
      </c>
      <c r="C70" s="639" t="s">
        <v>520</v>
      </c>
      <c r="D70" t="s">
        <v>104</v>
      </c>
      <c r="E70" t="s">
        <v>1105</v>
      </c>
    </row>
    <row r="71" spans="1:5">
      <c r="A71" t="s">
        <v>851</v>
      </c>
      <c r="B71" t="s">
        <v>104</v>
      </c>
      <c r="C71" s="639" t="s">
        <v>520</v>
      </c>
      <c r="D71" t="s">
        <v>104</v>
      </c>
      <c r="E71" t="s">
        <v>1105</v>
      </c>
    </row>
    <row r="72" spans="1:5">
      <c r="A72" t="s">
        <v>852</v>
      </c>
      <c r="B72" t="s">
        <v>1059</v>
      </c>
      <c r="C72" s="639" t="s">
        <v>520</v>
      </c>
      <c r="D72" t="s">
        <v>104</v>
      </c>
      <c r="E72" t="s">
        <v>1105</v>
      </c>
    </row>
    <row r="73" spans="1:5">
      <c r="A73" t="s">
        <v>891</v>
      </c>
      <c r="B73" t="s">
        <v>892</v>
      </c>
      <c r="C73" s="639" t="s">
        <v>520</v>
      </c>
      <c r="D73" t="s">
        <v>104</v>
      </c>
      <c r="E73" t="s">
        <v>1105</v>
      </c>
    </row>
    <row r="74" spans="1:5">
      <c r="A74" t="s">
        <v>895</v>
      </c>
      <c r="B74" t="s">
        <v>1060</v>
      </c>
      <c r="C74" s="639" t="s">
        <v>520</v>
      </c>
      <c r="D74" t="s">
        <v>104</v>
      </c>
      <c r="E74" t="s">
        <v>1105</v>
      </c>
    </row>
    <row r="75" spans="1:5">
      <c r="A75" t="s">
        <v>887</v>
      </c>
      <c r="B75" t="s">
        <v>888</v>
      </c>
      <c r="C75" s="639" t="s">
        <v>583</v>
      </c>
      <c r="D75" t="s">
        <v>1015</v>
      </c>
      <c r="E75" t="s">
        <v>1104</v>
      </c>
    </row>
    <row r="76" spans="1:5">
      <c r="A76" t="s">
        <v>863</v>
      </c>
      <c r="B76" t="s">
        <v>864</v>
      </c>
      <c r="C76" s="639" t="s">
        <v>583</v>
      </c>
      <c r="D76" t="s">
        <v>1015</v>
      </c>
      <c r="E76" t="s">
        <v>1104</v>
      </c>
    </row>
    <row r="77" spans="1:5">
      <c r="A77" t="s">
        <v>867</v>
      </c>
      <c r="B77" t="s">
        <v>868</v>
      </c>
      <c r="C77" s="639" t="s">
        <v>583</v>
      </c>
      <c r="D77" t="s">
        <v>1015</v>
      </c>
      <c r="E77" t="s">
        <v>1104</v>
      </c>
    </row>
    <row r="78" spans="1:5">
      <c r="A78" t="s">
        <v>858</v>
      </c>
      <c r="B78" t="s">
        <v>1058</v>
      </c>
      <c r="C78" s="639" t="s">
        <v>583</v>
      </c>
      <c r="D78" t="s">
        <v>1015</v>
      </c>
      <c r="E78" t="s">
        <v>1104</v>
      </c>
    </row>
    <row r="79" spans="1:5">
      <c r="A79" t="s">
        <v>854</v>
      </c>
      <c r="B79" t="s">
        <v>855</v>
      </c>
      <c r="C79" s="639" t="s">
        <v>565</v>
      </c>
      <c r="D79" t="s">
        <v>860</v>
      </c>
      <c r="E79" t="s">
        <v>1104</v>
      </c>
    </row>
    <row r="80" spans="1:5">
      <c r="A80" t="s">
        <v>840</v>
      </c>
      <c r="B80" t="s">
        <v>841</v>
      </c>
      <c r="C80" s="639" t="s">
        <v>565</v>
      </c>
      <c r="D80" t="s">
        <v>860</v>
      </c>
      <c r="E80" t="s">
        <v>1104</v>
      </c>
    </row>
    <row r="81" spans="1:5">
      <c r="A81" t="s">
        <v>844</v>
      </c>
      <c r="B81" t="s">
        <v>1034</v>
      </c>
      <c r="C81" s="639" t="s">
        <v>565</v>
      </c>
      <c r="D81" t="s">
        <v>860</v>
      </c>
      <c r="E81" t="s">
        <v>1104</v>
      </c>
    </row>
    <row r="82" spans="1:5">
      <c r="A82" t="s">
        <v>1035</v>
      </c>
      <c r="B82" t="s">
        <v>1036</v>
      </c>
      <c r="C82" s="639" t="s">
        <v>565</v>
      </c>
      <c r="D82" t="s">
        <v>860</v>
      </c>
      <c r="E82" t="s">
        <v>1104</v>
      </c>
    </row>
    <row r="83" spans="1:5">
      <c r="A83" t="s">
        <v>830</v>
      </c>
      <c r="B83" t="s">
        <v>831</v>
      </c>
      <c r="C83" s="639" t="s">
        <v>565</v>
      </c>
      <c r="D83" t="s">
        <v>860</v>
      </c>
      <c r="E83" t="s">
        <v>1104</v>
      </c>
    </row>
    <row r="84" spans="1:5">
      <c r="A84" t="s">
        <v>974</v>
      </c>
      <c r="B84" t="s">
        <v>975</v>
      </c>
      <c r="C84" s="239">
        <v>17</v>
      </c>
      <c r="D84" t="s">
        <v>1019</v>
      </c>
      <c r="E84" t="s">
        <v>1102</v>
      </c>
    </row>
    <row r="85" spans="1:5">
      <c r="A85" t="s">
        <v>980</v>
      </c>
      <c r="B85" t="s">
        <v>981</v>
      </c>
      <c r="C85" s="239">
        <v>17</v>
      </c>
      <c r="D85" t="s">
        <v>1019</v>
      </c>
      <c r="E85" t="s">
        <v>1102</v>
      </c>
    </row>
    <row r="86" spans="1:5">
      <c r="A86" t="s">
        <v>978</v>
      </c>
      <c r="B86" t="s">
        <v>979</v>
      </c>
      <c r="C86" s="239">
        <v>17</v>
      </c>
      <c r="D86" t="s">
        <v>1019</v>
      </c>
      <c r="E86" t="s">
        <v>1102</v>
      </c>
    </row>
    <row r="87" spans="1:5">
      <c r="A87" t="s">
        <v>986</v>
      </c>
      <c r="B87" t="s">
        <v>987</v>
      </c>
      <c r="C87" s="239">
        <v>17</v>
      </c>
      <c r="D87" t="s">
        <v>1019</v>
      </c>
      <c r="E87" t="s">
        <v>1102</v>
      </c>
    </row>
    <row r="88" spans="1:5">
      <c r="A88" t="s">
        <v>1054</v>
      </c>
      <c r="B88" t="s">
        <v>1055</v>
      </c>
      <c r="C88" s="239">
        <v>17</v>
      </c>
      <c r="D88" t="s">
        <v>1019</v>
      </c>
      <c r="E88" t="s">
        <v>1102</v>
      </c>
    </row>
    <row r="89" spans="1:5">
      <c r="A89" t="s">
        <v>970</v>
      </c>
      <c r="B89" t="s">
        <v>971</v>
      </c>
      <c r="C89" s="239">
        <v>17</v>
      </c>
      <c r="D89" t="s">
        <v>1019</v>
      </c>
      <c r="E89" t="s">
        <v>1102</v>
      </c>
    </row>
    <row r="90" spans="1:5">
      <c r="A90" t="s">
        <v>1402</v>
      </c>
      <c r="B90" t="s">
        <v>1403</v>
      </c>
      <c r="C90" s="639">
        <v>24</v>
      </c>
      <c r="D90" t="s">
        <v>1053</v>
      </c>
      <c r="E90" t="s">
        <v>1106</v>
      </c>
    </row>
    <row r="91" spans="1:5">
      <c r="A91" t="s">
        <v>1417</v>
      </c>
      <c r="B91" t="s">
        <v>1418</v>
      </c>
      <c r="C91" s="639">
        <v>24</v>
      </c>
      <c r="D91" t="s">
        <v>1053</v>
      </c>
      <c r="E91" t="s">
        <v>1106</v>
      </c>
    </row>
    <row r="92" spans="1:5">
      <c r="A92" t="s">
        <v>805</v>
      </c>
      <c r="B92" t="s">
        <v>806</v>
      </c>
      <c r="C92" s="239">
        <v>24</v>
      </c>
      <c r="D92" t="s">
        <v>1053</v>
      </c>
      <c r="E92" t="s">
        <v>1106</v>
      </c>
    </row>
    <row r="93" spans="1:5">
      <c r="A93" t="s">
        <v>1421</v>
      </c>
      <c r="B93" t="s">
        <v>1422</v>
      </c>
      <c r="C93" s="639">
        <v>24</v>
      </c>
      <c r="D93" t="s">
        <v>1053</v>
      </c>
      <c r="E93" t="s">
        <v>1106</v>
      </c>
    </row>
    <row r="94" spans="1:5">
      <c r="A94" t="s">
        <v>1425</v>
      </c>
      <c r="B94" t="s">
        <v>1426</v>
      </c>
      <c r="C94" s="639">
        <v>24</v>
      </c>
      <c r="D94" t="s">
        <v>1053</v>
      </c>
      <c r="E94" t="s">
        <v>1106</v>
      </c>
    </row>
    <row r="95" spans="1:5">
      <c r="A95" t="s">
        <v>789</v>
      </c>
      <c r="B95" t="s">
        <v>790</v>
      </c>
      <c r="C95" s="239">
        <v>24</v>
      </c>
      <c r="D95" t="s">
        <v>1053</v>
      </c>
      <c r="E95" t="s">
        <v>1106</v>
      </c>
    </row>
    <row r="96" spans="1:5">
      <c r="A96" t="s">
        <v>815</v>
      </c>
      <c r="B96" t="s">
        <v>816</v>
      </c>
      <c r="C96" s="239">
        <v>24</v>
      </c>
      <c r="D96" t="s">
        <v>1053</v>
      </c>
      <c r="E96" t="s">
        <v>1106</v>
      </c>
    </row>
    <row r="97" spans="1:5">
      <c r="A97" t="s">
        <v>791</v>
      </c>
      <c r="B97" t="s">
        <v>1023</v>
      </c>
      <c r="C97" s="239">
        <v>22</v>
      </c>
      <c r="D97" t="s">
        <v>1024</v>
      </c>
      <c r="E97" t="s">
        <v>1107</v>
      </c>
    </row>
    <row r="98" spans="1:5">
      <c r="A98" t="s">
        <v>1025</v>
      </c>
      <c r="B98" t="s">
        <v>1026</v>
      </c>
      <c r="C98" s="239">
        <v>22</v>
      </c>
      <c r="D98" t="s">
        <v>1024</v>
      </c>
      <c r="E98" t="s">
        <v>1107</v>
      </c>
    </row>
    <row r="99" spans="1:5">
      <c r="A99" t="s">
        <v>795</v>
      </c>
      <c r="B99" t="s">
        <v>796</v>
      </c>
      <c r="C99" s="239">
        <v>22</v>
      </c>
      <c r="D99" t="s">
        <v>1024</v>
      </c>
      <c r="E99" t="s">
        <v>1107</v>
      </c>
    </row>
    <row r="100" spans="1:5">
      <c r="A100" t="s">
        <v>793</v>
      </c>
      <c r="B100" t="s">
        <v>794</v>
      </c>
      <c r="C100" s="239">
        <v>22</v>
      </c>
      <c r="D100" t="s">
        <v>1024</v>
      </c>
      <c r="E100" t="s">
        <v>1107</v>
      </c>
    </row>
    <row r="101" spans="1:5">
      <c r="A101" t="s">
        <v>797</v>
      </c>
      <c r="B101" t="s">
        <v>798</v>
      </c>
      <c r="C101" s="239">
        <v>22</v>
      </c>
      <c r="D101" t="s">
        <v>1024</v>
      </c>
      <c r="E101" t="s">
        <v>1107</v>
      </c>
    </row>
    <row r="102" spans="1:5">
      <c r="A102" t="s">
        <v>1407</v>
      </c>
      <c r="B102" t="s">
        <v>1408</v>
      </c>
      <c r="C102" s="639">
        <v>22</v>
      </c>
      <c r="D102" t="s">
        <v>1024</v>
      </c>
      <c r="E102" t="s">
        <v>1107</v>
      </c>
    </row>
    <row r="103" spans="1:5">
      <c r="A103" t="s">
        <v>799</v>
      </c>
      <c r="B103" t="s">
        <v>800</v>
      </c>
      <c r="C103" s="239">
        <v>22</v>
      </c>
      <c r="D103" t="s">
        <v>1024</v>
      </c>
      <c r="E103" t="s">
        <v>1107</v>
      </c>
    </row>
    <row r="104" spans="1:5">
      <c r="A104" t="s">
        <v>1047</v>
      </c>
      <c r="B104" t="s">
        <v>1048</v>
      </c>
      <c r="C104" s="239">
        <v>22</v>
      </c>
      <c r="D104" t="s">
        <v>1024</v>
      </c>
      <c r="E104" t="s">
        <v>1107</v>
      </c>
    </row>
    <row r="105" spans="1:5">
      <c r="A105" t="s">
        <v>811</v>
      </c>
      <c r="B105" t="s">
        <v>812</v>
      </c>
      <c r="C105" s="239">
        <v>22</v>
      </c>
      <c r="D105" t="s">
        <v>1024</v>
      </c>
      <c r="E105" t="s">
        <v>1107</v>
      </c>
    </row>
    <row r="106" spans="1:5">
      <c r="A106" t="s">
        <v>807</v>
      </c>
      <c r="B106" t="s">
        <v>808</v>
      </c>
      <c r="C106" s="239">
        <v>22</v>
      </c>
      <c r="D106" t="s">
        <v>1024</v>
      </c>
      <c r="E106" t="s">
        <v>1107</v>
      </c>
    </row>
    <row r="107" spans="1:5">
      <c r="A107" t="s">
        <v>809</v>
      </c>
      <c r="B107" t="s">
        <v>810</v>
      </c>
      <c r="C107" s="239">
        <v>22</v>
      </c>
      <c r="D107" t="s">
        <v>1024</v>
      </c>
      <c r="E107" t="s">
        <v>1107</v>
      </c>
    </row>
    <row r="108" spans="1:5">
      <c r="A108" t="s">
        <v>813</v>
      </c>
      <c r="B108" t="s">
        <v>814</v>
      </c>
      <c r="C108" s="239">
        <v>22</v>
      </c>
      <c r="D108" t="s">
        <v>1024</v>
      </c>
      <c r="E108" t="s">
        <v>1107</v>
      </c>
    </row>
    <row r="109" spans="1:5">
      <c r="A109" t="s">
        <v>1061</v>
      </c>
      <c r="B109" t="s">
        <v>1062</v>
      </c>
      <c r="C109" s="239">
        <v>22</v>
      </c>
      <c r="D109" t="s">
        <v>1024</v>
      </c>
      <c r="E109" t="s">
        <v>1107</v>
      </c>
    </row>
    <row r="110" spans="1:5">
      <c r="A110" t="s">
        <v>817</v>
      </c>
      <c r="B110" t="s">
        <v>818</v>
      </c>
      <c r="C110" s="239">
        <v>22</v>
      </c>
      <c r="D110" t="s">
        <v>1024</v>
      </c>
      <c r="E110" t="s">
        <v>1107</v>
      </c>
    </row>
    <row r="111" spans="1:5">
      <c r="A111" t="s">
        <v>801</v>
      </c>
      <c r="B111" t="s">
        <v>1046</v>
      </c>
      <c r="C111" s="239">
        <v>22</v>
      </c>
      <c r="D111" t="s">
        <v>1024</v>
      </c>
      <c r="E111" t="s">
        <v>1107</v>
      </c>
    </row>
    <row r="112" spans="1:5">
      <c r="A112" t="s">
        <v>803</v>
      </c>
      <c r="B112" t="s">
        <v>804</v>
      </c>
      <c r="C112" s="239">
        <v>22</v>
      </c>
      <c r="D112" t="s">
        <v>1024</v>
      </c>
      <c r="E112" t="s">
        <v>1107</v>
      </c>
    </row>
    <row r="113" spans="1:5">
      <c r="A113" t="s">
        <v>856</v>
      </c>
      <c r="B113" t="s">
        <v>857</v>
      </c>
      <c r="C113" s="239">
        <v>19</v>
      </c>
      <c r="D113" t="s">
        <v>1039</v>
      </c>
      <c r="E113" t="s">
        <v>1104</v>
      </c>
    </row>
    <row r="114" spans="1:5">
      <c r="A114" t="s">
        <v>861</v>
      </c>
      <c r="B114" t="s">
        <v>862</v>
      </c>
      <c r="C114" s="239">
        <v>19</v>
      </c>
      <c r="D114" t="s">
        <v>1039</v>
      </c>
      <c r="E114" t="s">
        <v>1104</v>
      </c>
    </row>
    <row r="115" spans="1:5">
      <c r="A115" t="s">
        <v>1388</v>
      </c>
      <c r="B115" t="s">
        <v>1389</v>
      </c>
      <c r="C115" s="239">
        <v>14</v>
      </c>
      <c r="D115" t="s">
        <v>1017</v>
      </c>
      <c r="E115" t="s">
        <v>1103</v>
      </c>
    </row>
    <row r="116" spans="1:5">
      <c r="A116" t="s">
        <v>956</v>
      </c>
      <c r="B116" t="s">
        <v>957</v>
      </c>
      <c r="C116" s="239">
        <v>14</v>
      </c>
      <c r="D116" t="s">
        <v>1017</v>
      </c>
      <c r="E116" t="s">
        <v>1103</v>
      </c>
    </row>
    <row r="117" spans="1:5">
      <c r="A117" t="s">
        <v>1029</v>
      </c>
      <c r="B117" t="s">
        <v>1030</v>
      </c>
      <c r="C117" s="239">
        <v>14</v>
      </c>
      <c r="D117" t="s">
        <v>1017</v>
      </c>
      <c r="E117" t="s">
        <v>1103</v>
      </c>
    </row>
    <row r="118" spans="1:5">
      <c r="A118" t="s">
        <v>931</v>
      </c>
      <c r="B118" t="s">
        <v>98</v>
      </c>
      <c r="C118" s="239">
        <v>14</v>
      </c>
      <c r="D118" t="s">
        <v>1017</v>
      </c>
      <c r="E118" t="s">
        <v>1103</v>
      </c>
    </row>
    <row r="119" spans="1:5">
      <c r="A119" t="s">
        <v>928</v>
      </c>
      <c r="B119" t="s">
        <v>98</v>
      </c>
      <c r="C119" s="239">
        <v>14</v>
      </c>
      <c r="D119" t="s">
        <v>1017</v>
      </c>
      <c r="E119" t="s">
        <v>1103</v>
      </c>
    </row>
    <row r="120" spans="1:5">
      <c r="A120" t="s">
        <v>933</v>
      </c>
      <c r="B120" t="s">
        <v>98</v>
      </c>
      <c r="C120" s="239">
        <v>14</v>
      </c>
      <c r="D120" t="s">
        <v>1017</v>
      </c>
      <c r="E120" t="s">
        <v>1103</v>
      </c>
    </row>
    <row r="121" spans="1:5">
      <c r="A121" t="s">
        <v>935</v>
      </c>
      <c r="B121" t="s">
        <v>98</v>
      </c>
      <c r="C121" s="239">
        <v>14</v>
      </c>
      <c r="D121" t="s">
        <v>1017</v>
      </c>
      <c r="E121" t="s">
        <v>1103</v>
      </c>
    </row>
    <row r="122" spans="1:5">
      <c r="A122" t="s">
        <v>937</v>
      </c>
      <c r="B122" t="s">
        <v>98</v>
      </c>
      <c r="C122" s="239">
        <v>14</v>
      </c>
      <c r="D122" t="s">
        <v>1017</v>
      </c>
      <c r="E122" t="s">
        <v>1103</v>
      </c>
    </row>
    <row r="123" spans="1:5">
      <c r="A123" t="s">
        <v>939</v>
      </c>
      <c r="B123" t="s">
        <v>98</v>
      </c>
      <c r="C123" s="239">
        <v>14</v>
      </c>
      <c r="D123" t="s">
        <v>1017</v>
      </c>
      <c r="E123" t="s">
        <v>1103</v>
      </c>
    </row>
    <row r="124" spans="1:5">
      <c r="A124" t="s">
        <v>941</v>
      </c>
      <c r="B124" t="s">
        <v>98</v>
      </c>
      <c r="C124" s="239">
        <v>14</v>
      </c>
      <c r="D124" t="s">
        <v>1017</v>
      </c>
      <c r="E124" t="s">
        <v>1103</v>
      </c>
    </row>
    <row r="125" spans="1:5">
      <c r="A125" t="s">
        <v>943</v>
      </c>
      <c r="B125" t="s">
        <v>98</v>
      </c>
      <c r="C125" s="239">
        <v>14</v>
      </c>
      <c r="D125" t="s">
        <v>1017</v>
      </c>
      <c r="E125" t="s">
        <v>1103</v>
      </c>
    </row>
    <row r="126" spans="1:5">
      <c r="A126" t="s">
        <v>945</v>
      </c>
      <c r="B126" t="s">
        <v>98</v>
      </c>
      <c r="C126" s="239">
        <v>14</v>
      </c>
      <c r="D126" t="s">
        <v>1017</v>
      </c>
      <c r="E126" t="s">
        <v>1103</v>
      </c>
    </row>
    <row r="127" spans="1:5">
      <c r="A127" t="s">
        <v>976</v>
      </c>
      <c r="B127" t="s">
        <v>977</v>
      </c>
      <c r="C127" s="239">
        <v>14</v>
      </c>
      <c r="D127" t="s">
        <v>1017</v>
      </c>
      <c r="E127" t="s">
        <v>1103</v>
      </c>
    </row>
    <row r="128" spans="1:5">
      <c r="A128" t="s">
        <v>1041</v>
      </c>
      <c r="B128" t="s">
        <v>1042</v>
      </c>
      <c r="C128" s="239">
        <v>14</v>
      </c>
      <c r="D128" t="s">
        <v>1017</v>
      </c>
      <c r="E128" t="s">
        <v>1103</v>
      </c>
    </row>
    <row r="129" spans="1:5">
      <c r="A129" t="s">
        <v>982</v>
      </c>
      <c r="B129" t="s">
        <v>983</v>
      </c>
      <c r="C129" s="239">
        <v>14</v>
      </c>
      <c r="D129" t="s">
        <v>1017</v>
      </c>
      <c r="E129" t="s">
        <v>1103</v>
      </c>
    </row>
    <row r="130" spans="1:5">
      <c r="A130" t="s">
        <v>958</v>
      </c>
      <c r="B130" t="s">
        <v>959</v>
      </c>
      <c r="C130" s="239">
        <v>14</v>
      </c>
      <c r="D130" t="s">
        <v>1017</v>
      </c>
      <c r="E130" t="s">
        <v>1103</v>
      </c>
    </row>
    <row r="131" spans="1:5">
      <c r="A131" t="s">
        <v>1044</v>
      </c>
      <c r="B131" t="s">
        <v>1045</v>
      </c>
      <c r="C131" s="239">
        <v>14</v>
      </c>
      <c r="D131" t="s">
        <v>1017</v>
      </c>
      <c r="E131" t="s">
        <v>1103</v>
      </c>
    </row>
    <row r="132" spans="1:5">
      <c r="A132" t="s">
        <v>929</v>
      </c>
      <c r="B132" t="s">
        <v>930</v>
      </c>
      <c r="C132" s="239">
        <v>14</v>
      </c>
      <c r="D132" t="s">
        <v>1017</v>
      </c>
      <c r="E132" t="s">
        <v>1103</v>
      </c>
    </row>
    <row r="133" spans="1:5">
      <c r="A133" t="s">
        <v>984</v>
      </c>
      <c r="B133" t="s">
        <v>985</v>
      </c>
      <c r="C133" s="239">
        <v>14</v>
      </c>
      <c r="D133" t="s">
        <v>1017</v>
      </c>
      <c r="E133" t="s">
        <v>1103</v>
      </c>
    </row>
    <row r="134" spans="1:5">
      <c r="A134" t="s">
        <v>962</v>
      </c>
      <c r="B134" t="s">
        <v>1057</v>
      </c>
      <c r="C134" s="239">
        <v>14</v>
      </c>
      <c r="D134" t="s">
        <v>1017</v>
      </c>
      <c r="E134" t="s">
        <v>1103</v>
      </c>
    </row>
    <row r="135" spans="1:5">
      <c r="A135" t="s">
        <v>952</v>
      </c>
      <c r="B135" t="s">
        <v>1018</v>
      </c>
      <c r="C135" s="239">
        <v>14</v>
      </c>
      <c r="D135" t="s">
        <v>1017</v>
      </c>
      <c r="E135" t="s">
        <v>1103</v>
      </c>
    </row>
    <row r="136" spans="1:5">
      <c r="A136" t="s">
        <v>950</v>
      </c>
      <c r="B136" t="s">
        <v>951</v>
      </c>
      <c r="C136" s="239">
        <v>14</v>
      </c>
      <c r="D136" t="s">
        <v>1017</v>
      </c>
      <c r="E136" t="s">
        <v>1103</v>
      </c>
    </row>
    <row r="137" spans="1:5">
      <c r="A137" t="s">
        <v>954</v>
      </c>
      <c r="B137" t="s">
        <v>955</v>
      </c>
      <c r="C137" s="239">
        <v>14</v>
      </c>
      <c r="D137" t="s">
        <v>1017</v>
      </c>
      <c r="E137" t="s">
        <v>1103</v>
      </c>
    </row>
    <row r="138" spans="1:5">
      <c r="A138" t="s">
        <v>948</v>
      </c>
      <c r="B138" t="s">
        <v>949</v>
      </c>
      <c r="C138" s="239">
        <v>14</v>
      </c>
      <c r="D138" t="s">
        <v>1017</v>
      </c>
      <c r="E138" t="s">
        <v>1103</v>
      </c>
    </row>
    <row r="139" spans="1:5">
      <c r="A139" t="s">
        <v>960</v>
      </c>
      <c r="B139" t="s">
        <v>961</v>
      </c>
      <c r="C139" s="239">
        <v>14</v>
      </c>
      <c r="D139" t="s">
        <v>1017</v>
      </c>
      <c r="E139" t="s">
        <v>1103</v>
      </c>
    </row>
    <row r="140" spans="1:5">
      <c r="A140" t="s">
        <v>946</v>
      </c>
      <c r="B140" t="s">
        <v>947</v>
      </c>
      <c r="C140" s="239">
        <v>14</v>
      </c>
      <c r="D140" t="s">
        <v>1017</v>
      </c>
      <c r="E140" t="s">
        <v>1103</v>
      </c>
    </row>
    <row r="141" spans="1:5">
      <c r="A141" t="s">
        <v>988</v>
      </c>
      <c r="B141" t="s">
        <v>989</v>
      </c>
      <c r="C141" s="239">
        <v>14</v>
      </c>
      <c r="D141" t="s">
        <v>1017</v>
      </c>
      <c r="E141" t="s">
        <v>1103</v>
      </c>
    </row>
    <row r="142" spans="1:5">
      <c r="A142" t="s">
        <v>968</v>
      </c>
      <c r="B142" t="s">
        <v>969</v>
      </c>
      <c r="C142" s="239">
        <v>14</v>
      </c>
      <c r="D142" t="s">
        <v>1017</v>
      </c>
      <c r="E142" t="s">
        <v>1103</v>
      </c>
    </row>
    <row r="143" spans="1:5">
      <c r="A143" t="s">
        <v>964</v>
      </c>
      <c r="B143" t="s">
        <v>965</v>
      </c>
      <c r="C143" s="239">
        <v>14</v>
      </c>
      <c r="D143" t="s">
        <v>1017</v>
      </c>
      <c r="E143" t="s">
        <v>1103</v>
      </c>
    </row>
    <row r="144" spans="1:5">
      <c r="A144" t="s">
        <v>990</v>
      </c>
      <c r="B144" t="s">
        <v>991</v>
      </c>
      <c r="C144" s="239">
        <v>14</v>
      </c>
      <c r="D144" t="s">
        <v>1017</v>
      </c>
      <c r="E144" t="s">
        <v>1103</v>
      </c>
    </row>
    <row r="145" spans="1:5">
      <c r="A145" t="s">
        <v>966</v>
      </c>
      <c r="B145" t="s">
        <v>967</v>
      </c>
      <c r="C145" s="239">
        <v>14</v>
      </c>
      <c r="D145" t="s">
        <v>1017</v>
      </c>
      <c r="E145" t="s">
        <v>1103</v>
      </c>
    </row>
    <row r="146" spans="1:5">
      <c r="A146" t="s">
        <v>972</v>
      </c>
      <c r="B146" t="s">
        <v>973</v>
      </c>
      <c r="C146" s="239">
        <v>14</v>
      </c>
      <c r="D146" t="s">
        <v>1017</v>
      </c>
      <c r="E146" t="s">
        <v>1103</v>
      </c>
    </row>
    <row r="147" spans="1:5">
      <c r="A147" t="s">
        <v>883</v>
      </c>
      <c r="B147" t="s">
        <v>884</v>
      </c>
      <c r="C147" s="639" t="s">
        <v>588</v>
      </c>
      <c r="D147" t="s">
        <v>1033</v>
      </c>
      <c r="E147" t="s">
        <v>1104</v>
      </c>
    </row>
    <row r="148" spans="1:5">
      <c r="A148" t="s">
        <v>1390</v>
      </c>
      <c r="B148" t="s">
        <v>1391</v>
      </c>
      <c r="C148" s="639" t="s">
        <v>588</v>
      </c>
      <c r="D148" t="s">
        <v>1033</v>
      </c>
      <c r="E148" t="s">
        <v>1104</v>
      </c>
    </row>
    <row r="149" spans="1:5">
      <c r="A149" t="s">
        <v>1394</v>
      </c>
      <c r="B149" t="s">
        <v>1395</v>
      </c>
      <c r="C149" s="639" t="s">
        <v>588</v>
      </c>
      <c r="D149" t="s">
        <v>1033</v>
      </c>
      <c r="E149" t="s">
        <v>1104</v>
      </c>
    </row>
    <row r="154" spans="1:5">
      <c r="A154" t="s">
        <v>1099</v>
      </c>
    </row>
    <row r="155" spans="1:5">
      <c r="A155" s="331" t="s">
        <v>1096</v>
      </c>
    </row>
    <row r="157" spans="1:5">
      <c r="A157" t="s">
        <v>1097</v>
      </c>
    </row>
    <row r="158" spans="1:5">
      <c r="A158" s="331" t="s">
        <v>1098</v>
      </c>
    </row>
  </sheetData>
  <sortState xmlns:xlrd2="http://schemas.microsoft.com/office/spreadsheetml/2017/richdata2" ref="A5:E149">
    <sortCondition ref="D5:D149"/>
    <sortCondition ref="B5:B149"/>
  </sortState>
  <phoneticPr fontId="18" type="noConversion"/>
  <hyperlinks>
    <hyperlink ref="A155" r:id="rId1" xr:uid="{00000000-0004-0000-2700-000000000000}"/>
    <hyperlink ref="A158" r:id="rId2" xr:uid="{00000000-0004-0000-2700-000001000000}"/>
  </hyperlinks>
  <pageMargins left="0.7" right="0.7" top="0.75" bottom="0.75" header="0.3" footer="0.3"/>
  <pageSetup paperSize="9"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BF5C5-F894-4602-8439-7B243FDDF59C}">
  <dimension ref="A1:F114"/>
  <sheetViews>
    <sheetView showGridLines="0" workbookViewId="0"/>
  </sheetViews>
  <sheetFormatPr defaultColWidth="9.33203125" defaultRowHeight="13.2"/>
  <cols>
    <col min="1" max="1" width="11.33203125" customWidth="1"/>
    <col min="2" max="3" width="30.33203125" customWidth="1"/>
  </cols>
  <sheetData>
    <row r="1" spans="1:6">
      <c r="A1" s="532" t="s">
        <v>1257</v>
      </c>
    </row>
    <row r="2" spans="1:6">
      <c r="A2" s="554" t="s">
        <v>1258</v>
      </c>
    </row>
    <row r="4" spans="1:6" ht="26.4">
      <c r="A4" s="632" t="s">
        <v>1068</v>
      </c>
      <c r="B4" s="52" t="s">
        <v>1067</v>
      </c>
      <c r="C4" s="52" t="s">
        <v>1259</v>
      </c>
      <c r="F4" s="456"/>
    </row>
    <row r="5" spans="1:6">
      <c r="A5" t="s">
        <v>1388</v>
      </c>
      <c r="B5" t="s">
        <v>1389</v>
      </c>
      <c r="C5" s="639" t="s">
        <v>1389</v>
      </c>
    </row>
    <row r="6" spans="1:6">
      <c r="A6" t="s">
        <v>819</v>
      </c>
      <c r="B6" t="s">
        <v>820</v>
      </c>
      <c r="C6" s="239" t="s">
        <v>820</v>
      </c>
    </row>
    <row r="7" spans="1:6">
      <c r="A7" t="s">
        <v>838</v>
      </c>
      <c r="B7" t="s">
        <v>839</v>
      </c>
      <c r="C7" s="239" t="s">
        <v>839</v>
      </c>
    </row>
    <row r="8" spans="1:6">
      <c r="A8" t="s">
        <v>791</v>
      </c>
      <c r="B8" t="s">
        <v>1023</v>
      </c>
      <c r="C8" s="239" t="s">
        <v>1023</v>
      </c>
    </row>
    <row r="9" spans="1:6">
      <c r="A9" t="s">
        <v>956</v>
      </c>
      <c r="B9" t="s">
        <v>957</v>
      </c>
      <c r="C9" s="239" t="s">
        <v>957</v>
      </c>
    </row>
    <row r="10" spans="1:6">
      <c r="A10" t="s">
        <v>854</v>
      </c>
      <c r="B10" t="s">
        <v>855</v>
      </c>
      <c r="C10" s="239" t="s">
        <v>855</v>
      </c>
    </row>
    <row r="11" spans="1:6">
      <c r="A11" t="s">
        <v>871</v>
      </c>
      <c r="B11" t="s">
        <v>872</v>
      </c>
      <c r="C11" s="239" t="s">
        <v>872</v>
      </c>
    </row>
    <row r="12" spans="1:6">
      <c r="A12" t="s">
        <v>902</v>
      </c>
      <c r="B12" t="s">
        <v>903</v>
      </c>
      <c r="C12" s="239" t="s">
        <v>903</v>
      </c>
    </row>
    <row r="13" spans="1:6">
      <c r="A13" t="s">
        <v>922</v>
      </c>
      <c r="B13" t="s">
        <v>923</v>
      </c>
      <c r="C13" s="239" t="s">
        <v>923</v>
      </c>
    </row>
    <row r="14" spans="1:6">
      <c r="A14" t="s">
        <v>840</v>
      </c>
      <c r="B14" t="s">
        <v>1434</v>
      </c>
      <c r="C14" s="639" t="s">
        <v>1434</v>
      </c>
    </row>
    <row r="15" spans="1:6">
      <c r="A15" t="s">
        <v>858</v>
      </c>
      <c r="B15" t="s">
        <v>1435</v>
      </c>
      <c r="C15" s="239" t="s">
        <v>1435</v>
      </c>
    </row>
    <row r="16" spans="1:6">
      <c r="A16" t="s">
        <v>842</v>
      </c>
      <c r="B16" t="s">
        <v>480</v>
      </c>
      <c r="C16" s="639" t="s">
        <v>480</v>
      </c>
    </row>
    <row r="17" spans="1:3">
      <c r="A17" t="s">
        <v>974</v>
      </c>
      <c r="B17" t="s">
        <v>1437</v>
      </c>
      <c r="C17" s="639" t="s">
        <v>1437</v>
      </c>
    </row>
    <row r="18" spans="1:3">
      <c r="A18" t="s">
        <v>821</v>
      </c>
      <c r="B18" t="s">
        <v>302</v>
      </c>
      <c r="C18" s="639" t="s">
        <v>1438</v>
      </c>
    </row>
    <row r="19" spans="1:3">
      <c r="A19" t="s">
        <v>933</v>
      </c>
      <c r="B19" t="s">
        <v>934</v>
      </c>
      <c r="C19" s="639" t="s">
        <v>1439</v>
      </c>
    </row>
    <row r="20" spans="1:3">
      <c r="A20" t="s">
        <v>937</v>
      </c>
      <c r="B20" t="s">
        <v>938</v>
      </c>
      <c r="C20" s="639" t="s">
        <v>1439</v>
      </c>
    </row>
    <row r="21" spans="1:3">
      <c r="A21" t="s">
        <v>939</v>
      </c>
      <c r="B21" t="s">
        <v>940</v>
      </c>
      <c r="C21" s="639" t="s">
        <v>1439</v>
      </c>
    </row>
    <row r="22" spans="1:3">
      <c r="A22" t="s">
        <v>935</v>
      </c>
      <c r="B22" t="s">
        <v>936</v>
      </c>
      <c r="C22" s="639" t="s">
        <v>1439</v>
      </c>
    </row>
    <row r="23" spans="1:3">
      <c r="A23" t="s">
        <v>941</v>
      </c>
      <c r="B23" t="s">
        <v>942</v>
      </c>
      <c r="C23" s="639" t="s">
        <v>1439</v>
      </c>
    </row>
    <row r="24" spans="1:3">
      <c r="A24" t="s">
        <v>943</v>
      </c>
      <c r="B24" t="s">
        <v>1476</v>
      </c>
      <c r="C24" s="639" t="s">
        <v>1439</v>
      </c>
    </row>
    <row r="25" spans="1:3">
      <c r="A25" t="s">
        <v>931</v>
      </c>
      <c r="B25" t="s">
        <v>932</v>
      </c>
      <c r="C25" s="639" t="s">
        <v>1439</v>
      </c>
    </row>
    <row r="26" spans="1:3">
      <c r="A26" t="s">
        <v>843</v>
      </c>
      <c r="B26" t="s">
        <v>1014</v>
      </c>
      <c r="C26" s="239" t="s">
        <v>1014</v>
      </c>
    </row>
    <row r="27" spans="1:3">
      <c r="A27" t="s">
        <v>924</v>
      </c>
      <c r="B27" t="s">
        <v>925</v>
      </c>
      <c r="C27" s="239" t="s">
        <v>1440</v>
      </c>
    </row>
    <row r="28" spans="1:3">
      <c r="A28" t="s">
        <v>1396</v>
      </c>
      <c r="B28" t="s">
        <v>1397</v>
      </c>
      <c r="C28" s="239" t="s">
        <v>1440</v>
      </c>
    </row>
    <row r="29" spans="1:3">
      <c r="A29" t="s">
        <v>844</v>
      </c>
      <c r="B29" t="s">
        <v>1034</v>
      </c>
      <c r="C29" s="239" t="s">
        <v>1441</v>
      </c>
    </row>
    <row r="30" spans="1:3">
      <c r="A30" t="s">
        <v>915</v>
      </c>
      <c r="B30" t="s">
        <v>474</v>
      </c>
      <c r="C30" s="239" t="s">
        <v>1442</v>
      </c>
    </row>
    <row r="31" spans="1:3">
      <c r="A31" t="s">
        <v>913</v>
      </c>
      <c r="B31" t="s">
        <v>914</v>
      </c>
      <c r="C31" s="639" t="s">
        <v>1442</v>
      </c>
    </row>
    <row r="32" spans="1:3">
      <c r="A32" t="s">
        <v>1392</v>
      </c>
      <c r="B32" t="s">
        <v>1393</v>
      </c>
      <c r="C32" s="639" t="s">
        <v>1442</v>
      </c>
    </row>
    <row r="33" spans="1:3">
      <c r="A33" t="s">
        <v>822</v>
      </c>
      <c r="B33" t="s">
        <v>1404</v>
      </c>
      <c r="C33" s="239" t="s">
        <v>1404</v>
      </c>
    </row>
    <row r="34" spans="1:3">
      <c r="A34" t="s">
        <v>795</v>
      </c>
      <c r="B34" t="s">
        <v>796</v>
      </c>
      <c r="C34" s="239" t="s">
        <v>1443</v>
      </c>
    </row>
    <row r="35" spans="1:3">
      <c r="A35" t="s">
        <v>793</v>
      </c>
      <c r="B35" t="s">
        <v>794</v>
      </c>
      <c r="C35" s="239" t="s">
        <v>794</v>
      </c>
    </row>
    <row r="36" spans="1:3">
      <c r="A36" t="s">
        <v>1400</v>
      </c>
      <c r="B36" t="s">
        <v>1401</v>
      </c>
      <c r="C36" t="s">
        <v>1401</v>
      </c>
    </row>
    <row r="37" spans="1:3">
      <c r="A37" t="s">
        <v>916</v>
      </c>
      <c r="B37" t="s">
        <v>917</v>
      </c>
      <c r="C37" s="239" t="s">
        <v>917</v>
      </c>
    </row>
    <row r="38" spans="1:3">
      <c r="A38" t="s">
        <v>976</v>
      </c>
      <c r="B38" t="s">
        <v>977</v>
      </c>
      <c r="C38" s="239" t="s">
        <v>1467</v>
      </c>
    </row>
    <row r="39" spans="1:3">
      <c r="A39" t="s">
        <v>824</v>
      </c>
      <c r="B39" t="s">
        <v>825</v>
      </c>
      <c r="C39" s="239" t="s">
        <v>1458</v>
      </c>
    </row>
    <row r="40" spans="1:3">
      <c r="A40" t="s">
        <v>875</v>
      </c>
      <c r="B40" t="s">
        <v>876</v>
      </c>
      <c r="C40" s="239" t="s">
        <v>1452</v>
      </c>
    </row>
    <row r="41" spans="1:3">
      <c r="A41" t="s">
        <v>781</v>
      </c>
      <c r="B41" t="s">
        <v>782</v>
      </c>
      <c r="C41" s="639" t="s">
        <v>782</v>
      </c>
    </row>
    <row r="42" spans="1:3">
      <c r="A42" t="s">
        <v>879</v>
      </c>
      <c r="B42" t="s">
        <v>880</v>
      </c>
      <c r="C42" s="639" t="s">
        <v>1444</v>
      </c>
    </row>
    <row r="43" spans="1:3">
      <c r="A43" t="s">
        <v>846</v>
      </c>
      <c r="B43" t="s">
        <v>479</v>
      </c>
      <c r="C43" s="639" t="s">
        <v>104</v>
      </c>
    </row>
    <row r="44" spans="1:3">
      <c r="A44" t="s">
        <v>905</v>
      </c>
      <c r="B44" t="s">
        <v>906</v>
      </c>
      <c r="C44" s="239" t="s">
        <v>1445</v>
      </c>
    </row>
    <row r="45" spans="1:3">
      <c r="A45" t="s">
        <v>904</v>
      </c>
      <c r="B45" t="s">
        <v>481</v>
      </c>
      <c r="C45" s="239" t="s">
        <v>1446</v>
      </c>
    </row>
    <row r="46" spans="1:3">
      <c r="A46" t="s">
        <v>980</v>
      </c>
      <c r="B46" t="s">
        <v>1486</v>
      </c>
      <c r="C46" s="639" t="s">
        <v>1467</v>
      </c>
    </row>
    <row r="47" spans="1:3">
      <c r="A47" t="s">
        <v>877</v>
      </c>
      <c r="B47" t="s">
        <v>1473</v>
      </c>
      <c r="C47" s="639" t="s">
        <v>1436</v>
      </c>
    </row>
    <row r="48" spans="1:3">
      <c r="A48" t="s">
        <v>978</v>
      </c>
      <c r="B48" t="s">
        <v>1485</v>
      </c>
      <c r="C48" s="639" t="s">
        <v>1467</v>
      </c>
    </row>
    <row r="49" spans="1:3">
      <c r="A49" t="s">
        <v>797</v>
      </c>
      <c r="B49" t="s">
        <v>798</v>
      </c>
      <c r="C49" s="639" t="s">
        <v>798</v>
      </c>
    </row>
    <row r="50" spans="1:3">
      <c r="A50" t="s">
        <v>856</v>
      </c>
      <c r="B50" t="s">
        <v>1478</v>
      </c>
      <c r="C50" s="639" t="s">
        <v>1451</v>
      </c>
    </row>
    <row r="51" spans="1:3">
      <c r="A51" t="s">
        <v>918</v>
      </c>
      <c r="B51" t="s">
        <v>919</v>
      </c>
      <c r="C51" s="639" t="s">
        <v>1447</v>
      </c>
    </row>
    <row r="52" spans="1:3">
      <c r="A52" t="s">
        <v>982</v>
      </c>
      <c r="B52" t="s">
        <v>983</v>
      </c>
      <c r="C52" s="639" t="s">
        <v>1467</v>
      </c>
    </row>
    <row r="53" spans="1:3">
      <c r="A53" t="s">
        <v>799</v>
      </c>
      <c r="B53" t="s">
        <v>800</v>
      </c>
      <c r="C53" s="639" t="s">
        <v>800</v>
      </c>
    </row>
    <row r="54" spans="1:3">
      <c r="A54" t="s">
        <v>785</v>
      </c>
      <c r="B54" t="s">
        <v>786</v>
      </c>
      <c r="C54" s="639" t="s">
        <v>1448</v>
      </c>
    </row>
    <row r="55" spans="1:3">
      <c r="A55" t="s">
        <v>958</v>
      </c>
      <c r="B55" t="s">
        <v>959</v>
      </c>
      <c r="C55" s="639" t="s">
        <v>1449</v>
      </c>
    </row>
    <row r="56" spans="1:3">
      <c r="A56" t="s">
        <v>847</v>
      </c>
      <c r="B56" t="s">
        <v>848</v>
      </c>
      <c r="C56" s="639" t="s">
        <v>848</v>
      </c>
    </row>
    <row r="57" spans="1:3">
      <c r="A57" t="s">
        <v>920</v>
      </c>
      <c r="B57" t="s">
        <v>921</v>
      </c>
      <c r="C57" s="639" t="s">
        <v>1450</v>
      </c>
    </row>
    <row r="58" spans="1:3">
      <c r="A58" t="s">
        <v>1413</v>
      </c>
      <c r="B58" t="s">
        <v>1414</v>
      </c>
      <c r="C58" s="639" t="s">
        <v>1414</v>
      </c>
    </row>
    <row r="59" spans="1:3">
      <c r="A59" t="s">
        <v>929</v>
      </c>
      <c r="B59" t="s">
        <v>930</v>
      </c>
      <c r="C59" s="239" t="s">
        <v>930</v>
      </c>
    </row>
    <row r="60" spans="1:3">
      <c r="A60" t="s">
        <v>883</v>
      </c>
      <c r="B60" t="s">
        <v>884</v>
      </c>
      <c r="C60" s="639" t="s">
        <v>1453</v>
      </c>
    </row>
    <row r="61" spans="1:3">
      <c r="A61" t="s">
        <v>826</v>
      </c>
      <c r="B61" t="s">
        <v>827</v>
      </c>
      <c r="C61" s="639" t="s">
        <v>827</v>
      </c>
    </row>
    <row r="62" spans="1:3">
      <c r="A62" t="s">
        <v>1415</v>
      </c>
      <c r="B62" t="s">
        <v>1483</v>
      </c>
      <c r="C62" s="639" t="s">
        <v>104</v>
      </c>
    </row>
    <row r="63" spans="1:3">
      <c r="A63" t="s">
        <v>836</v>
      </c>
      <c r="B63" t="s">
        <v>1482</v>
      </c>
      <c r="C63" s="639" t="s">
        <v>104</v>
      </c>
    </row>
    <row r="64" spans="1:3">
      <c r="A64" t="s">
        <v>849</v>
      </c>
      <c r="B64" t="s">
        <v>1484</v>
      </c>
      <c r="C64" s="639" t="s">
        <v>104</v>
      </c>
    </row>
    <row r="65" spans="1:3">
      <c r="A65" t="s">
        <v>834</v>
      </c>
      <c r="B65" t="s">
        <v>835</v>
      </c>
      <c r="C65" s="239" t="s">
        <v>104</v>
      </c>
    </row>
    <row r="66" spans="1:3">
      <c r="A66" t="s">
        <v>885</v>
      </c>
      <c r="B66" t="s">
        <v>886</v>
      </c>
      <c r="C66" s="639" t="s">
        <v>1454</v>
      </c>
    </row>
    <row r="67" spans="1:3">
      <c r="A67" t="s">
        <v>984</v>
      </c>
      <c r="B67" t="s">
        <v>985</v>
      </c>
      <c r="C67" s="639" t="s">
        <v>1467</v>
      </c>
    </row>
    <row r="68" spans="1:3">
      <c r="A68" t="s">
        <v>887</v>
      </c>
      <c r="B68" t="s">
        <v>888</v>
      </c>
      <c r="C68" s="639" t="s">
        <v>1455</v>
      </c>
    </row>
    <row r="69" spans="1:3">
      <c r="A69" t="s">
        <v>863</v>
      </c>
      <c r="B69" t="s">
        <v>1480</v>
      </c>
      <c r="C69" s="239" t="s">
        <v>1455</v>
      </c>
    </row>
    <row r="70" spans="1:3">
      <c r="A70" t="s">
        <v>787</v>
      </c>
      <c r="B70" t="s">
        <v>788</v>
      </c>
      <c r="C70" s="639" t="s">
        <v>1456</v>
      </c>
    </row>
    <row r="71" spans="1:3">
      <c r="A71" t="s">
        <v>1419</v>
      </c>
      <c r="B71" t="s">
        <v>1420</v>
      </c>
      <c r="C71" s="639" t="s">
        <v>1420</v>
      </c>
    </row>
    <row r="72" spans="1:3">
      <c r="A72" t="s">
        <v>805</v>
      </c>
      <c r="B72" t="s">
        <v>806</v>
      </c>
      <c r="C72" s="639" t="s">
        <v>806</v>
      </c>
    </row>
    <row r="73" spans="1:3">
      <c r="A73" t="s">
        <v>1427</v>
      </c>
      <c r="B73" t="s">
        <v>1428</v>
      </c>
      <c r="C73" s="239" t="s">
        <v>1428</v>
      </c>
    </row>
    <row r="74" spans="1:3">
      <c r="A74" t="s">
        <v>986</v>
      </c>
      <c r="B74" t="s">
        <v>987</v>
      </c>
      <c r="C74" s="239" t="s">
        <v>987</v>
      </c>
    </row>
    <row r="75" spans="1:3">
      <c r="A75" t="s">
        <v>789</v>
      </c>
      <c r="B75" t="s">
        <v>790</v>
      </c>
      <c r="C75" s="239" t="s">
        <v>1457</v>
      </c>
    </row>
    <row r="76" spans="1:3">
      <c r="A76" t="s">
        <v>970</v>
      </c>
      <c r="B76" t="s">
        <v>971</v>
      </c>
      <c r="C76" s="639" t="s">
        <v>971</v>
      </c>
    </row>
    <row r="77" spans="1:3">
      <c r="A77" t="s">
        <v>830</v>
      </c>
      <c r="B77" t="s">
        <v>831</v>
      </c>
      <c r="C77" s="239" t="s">
        <v>831</v>
      </c>
    </row>
    <row r="78" spans="1:3">
      <c r="A78" t="s">
        <v>889</v>
      </c>
      <c r="B78" t="s">
        <v>1474</v>
      </c>
      <c r="C78" s="239" t="s">
        <v>1436</v>
      </c>
    </row>
    <row r="79" spans="1:3">
      <c r="A79" t="s">
        <v>865</v>
      </c>
      <c r="B79" t="s">
        <v>866</v>
      </c>
      <c r="C79" s="239" t="s">
        <v>1436</v>
      </c>
    </row>
    <row r="80" spans="1:3">
      <c r="A80" t="s">
        <v>952</v>
      </c>
      <c r="B80" t="s">
        <v>1018</v>
      </c>
      <c r="C80" s="639" t="s">
        <v>1057</v>
      </c>
    </row>
    <row r="81" spans="1:3">
      <c r="A81" t="s">
        <v>950</v>
      </c>
      <c r="B81" t="s">
        <v>951</v>
      </c>
      <c r="C81" s="639" t="s">
        <v>1057</v>
      </c>
    </row>
    <row r="82" spans="1:3">
      <c r="A82" t="s">
        <v>954</v>
      </c>
      <c r="B82" t="s">
        <v>955</v>
      </c>
      <c r="C82" s="639" t="s">
        <v>1057</v>
      </c>
    </row>
    <row r="83" spans="1:3">
      <c r="A83" t="s">
        <v>948</v>
      </c>
      <c r="B83" t="s">
        <v>949</v>
      </c>
      <c r="C83" s="639" t="s">
        <v>1057</v>
      </c>
    </row>
    <row r="84" spans="1:3">
      <c r="A84" t="s">
        <v>962</v>
      </c>
      <c r="B84" t="s">
        <v>1481</v>
      </c>
      <c r="C84" s="239" t="s">
        <v>1057</v>
      </c>
    </row>
    <row r="85" spans="1:3">
      <c r="A85" t="s">
        <v>851</v>
      </c>
      <c r="B85" t="s">
        <v>104</v>
      </c>
      <c r="C85" s="239" t="s">
        <v>104</v>
      </c>
    </row>
    <row r="86" spans="1:3">
      <c r="A86" t="s">
        <v>811</v>
      </c>
      <c r="B86" t="s">
        <v>812</v>
      </c>
      <c r="C86" s="239" t="s">
        <v>812</v>
      </c>
    </row>
    <row r="87" spans="1:3">
      <c r="A87" t="s">
        <v>852</v>
      </c>
      <c r="B87" t="s">
        <v>853</v>
      </c>
      <c r="C87" s="239" t="s">
        <v>853</v>
      </c>
    </row>
    <row r="88" spans="1:3">
      <c r="A88" t="s">
        <v>893</v>
      </c>
      <c r="B88" t="s">
        <v>894</v>
      </c>
      <c r="C88" s="239" t="s">
        <v>894</v>
      </c>
    </row>
    <row r="89" spans="1:3">
      <c r="A89" t="s">
        <v>1405</v>
      </c>
      <c r="B89" t="s">
        <v>1406</v>
      </c>
      <c r="C89" t="s">
        <v>1406</v>
      </c>
    </row>
    <row r="90" spans="1:3">
      <c r="A90" t="s">
        <v>960</v>
      </c>
      <c r="B90" t="s">
        <v>961</v>
      </c>
      <c r="C90" s="239" t="s">
        <v>961</v>
      </c>
    </row>
    <row r="91" spans="1:3">
      <c r="A91" t="s">
        <v>807</v>
      </c>
      <c r="B91" t="s">
        <v>808</v>
      </c>
      <c r="C91" s="239" t="s">
        <v>1459</v>
      </c>
    </row>
    <row r="92" spans="1:3">
      <c r="A92" t="s">
        <v>946</v>
      </c>
      <c r="B92" t="s">
        <v>947</v>
      </c>
      <c r="C92" s="239" t="s">
        <v>1460</v>
      </c>
    </row>
    <row r="93" spans="1:3">
      <c r="A93" t="s">
        <v>828</v>
      </c>
      <c r="B93" t="s">
        <v>829</v>
      </c>
      <c r="C93" s="239" t="s">
        <v>1461</v>
      </c>
    </row>
    <row r="94" spans="1:3">
      <c r="A94" t="s">
        <v>891</v>
      </c>
      <c r="B94" t="s">
        <v>892</v>
      </c>
      <c r="C94" s="239" t="s">
        <v>1462</v>
      </c>
    </row>
    <row r="95" spans="1:3">
      <c r="A95" t="s">
        <v>909</v>
      </c>
      <c r="B95" t="s">
        <v>910</v>
      </c>
      <c r="C95" s="239" t="s">
        <v>1463</v>
      </c>
    </row>
    <row r="96" spans="1:3">
      <c r="A96" t="s">
        <v>809</v>
      </c>
      <c r="B96" t="s">
        <v>810</v>
      </c>
      <c r="C96" s="239" t="s">
        <v>1433</v>
      </c>
    </row>
    <row r="97" spans="1:3">
      <c r="A97" t="s">
        <v>911</v>
      </c>
      <c r="B97" t="s">
        <v>476</v>
      </c>
      <c r="C97" s="239" t="s">
        <v>1464</v>
      </c>
    </row>
    <row r="98" spans="1:3">
      <c r="A98" t="s">
        <v>988</v>
      </c>
      <c r="B98" t="s">
        <v>989</v>
      </c>
      <c r="C98" s="239" t="s">
        <v>1467</v>
      </c>
    </row>
    <row r="99" spans="1:3">
      <c r="A99" t="s">
        <v>964</v>
      </c>
      <c r="B99" t="s">
        <v>965</v>
      </c>
      <c r="C99" s="239" t="s">
        <v>1465</v>
      </c>
    </row>
    <row r="100" spans="1:3">
      <c r="A100" t="s">
        <v>815</v>
      </c>
      <c r="B100" t="s">
        <v>816</v>
      </c>
      <c r="C100" s="239" t="s">
        <v>1466</v>
      </c>
    </row>
    <row r="101" spans="1:3">
      <c r="A101" t="s">
        <v>895</v>
      </c>
      <c r="B101" t="s">
        <v>896</v>
      </c>
      <c r="C101" s="239" t="s">
        <v>896</v>
      </c>
    </row>
    <row r="102" spans="1:3">
      <c r="A102" t="s">
        <v>832</v>
      </c>
      <c r="B102" t="s">
        <v>833</v>
      </c>
      <c r="C102" s="239" t="s">
        <v>833</v>
      </c>
    </row>
    <row r="103" spans="1:3">
      <c r="A103" t="s">
        <v>926</v>
      </c>
      <c r="B103" t="s">
        <v>1477</v>
      </c>
      <c r="C103" s="239" t="s">
        <v>1440</v>
      </c>
    </row>
    <row r="104" spans="1:3">
      <c r="A104" t="s">
        <v>897</v>
      </c>
      <c r="B104" t="s">
        <v>1475</v>
      </c>
      <c r="C104" s="239" t="s">
        <v>1436</v>
      </c>
    </row>
    <row r="105" spans="1:3">
      <c r="A105" t="s">
        <v>817</v>
      </c>
      <c r="B105" t="s">
        <v>818</v>
      </c>
      <c r="C105" s="239" t="s">
        <v>818</v>
      </c>
    </row>
    <row r="106" spans="1:3">
      <c r="A106" t="s">
        <v>990</v>
      </c>
      <c r="B106" t="s">
        <v>1487</v>
      </c>
      <c r="C106" s="239" t="s">
        <v>1467</v>
      </c>
    </row>
    <row r="107" spans="1:3">
      <c r="A107" t="s">
        <v>898</v>
      </c>
      <c r="B107" t="s">
        <v>899</v>
      </c>
      <c r="C107" s="239" t="s">
        <v>1468</v>
      </c>
    </row>
    <row r="108" spans="1:3">
      <c r="A108" t="s">
        <v>861</v>
      </c>
      <c r="B108" t="s">
        <v>1479</v>
      </c>
      <c r="C108" s="239" t="s">
        <v>1451</v>
      </c>
    </row>
    <row r="109" spans="1:3">
      <c r="A109" t="s">
        <v>966</v>
      </c>
      <c r="B109" t="s">
        <v>967</v>
      </c>
      <c r="C109" s="239" t="s">
        <v>1469</v>
      </c>
    </row>
    <row r="110" spans="1:3">
      <c r="A110" t="s">
        <v>912</v>
      </c>
      <c r="B110" t="s">
        <v>475</v>
      </c>
      <c r="C110" s="239" t="s">
        <v>1470</v>
      </c>
    </row>
    <row r="111" spans="1:3">
      <c r="A111" t="s">
        <v>900</v>
      </c>
      <c r="B111" t="s">
        <v>901</v>
      </c>
      <c r="C111" s="239" t="s">
        <v>1471</v>
      </c>
    </row>
    <row r="112" spans="1:3">
      <c r="A112" t="s">
        <v>972</v>
      </c>
      <c r="B112" t="s">
        <v>973</v>
      </c>
      <c r="C112" s="239" t="s">
        <v>1467</v>
      </c>
    </row>
    <row r="113" spans="1:3">
      <c r="A113" t="s">
        <v>801</v>
      </c>
      <c r="B113" t="s">
        <v>1046</v>
      </c>
      <c r="C113" s="639" t="s">
        <v>1472</v>
      </c>
    </row>
    <row r="114" spans="1:3">
      <c r="A114" t="s">
        <v>803</v>
      </c>
      <c r="B114" t="s">
        <v>804</v>
      </c>
      <c r="C114" s="639" t="s">
        <v>804</v>
      </c>
    </row>
  </sheetData>
  <sortState xmlns:xlrd2="http://schemas.microsoft.com/office/spreadsheetml/2017/richdata2" ref="A5:C114">
    <sortCondition ref="B5:B114"/>
  </sortState>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0"/>
  <dimension ref="A1:AR35"/>
  <sheetViews>
    <sheetView showGridLines="0" zoomScale="90" zoomScaleNormal="90" workbookViewId="0">
      <selection activeCell="C32" sqref="C32"/>
    </sheetView>
  </sheetViews>
  <sheetFormatPr defaultColWidth="9.33203125" defaultRowHeight="13.2"/>
  <cols>
    <col min="1" max="1" width="2.33203125" customWidth="1"/>
    <col min="2" max="2" width="4.33203125" customWidth="1"/>
    <col min="3" max="3" width="6.33203125" customWidth="1"/>
    <col min="4" max="4" width="8" customWidth="1"/>
    <col min="5" max="5" width="2.33203125" customWidth="1"/>
    <col min="6" max="6" width="11" customWidth="1"/>
    <col min="7" max="7" width="3.44140625" customWidth="1"/>
    <col min="9" max="9" width="2.5546875" customWidth="1"/>
    <col min="11" max="11" width="2.33203125" customWidth="1"/>
    <col min="13" max="13" width="2.44140625" customWidth="1"/>
    <col min="14" max="14" width="9" customWidth="1"/>
    <col min="15" max="15" width="2.44140625" customWidth="1"/>
    <col min="17" max="17" width="2.44140625" customWidth="1"/>
    <col min="19" max="19" width="2.33203125" customWidth="1"/>
    <col min="21" max="21" width="2.33203125" customWidth="1"/>
    <col min="23" max="23" width="2.6640625" customWidth="1"/>
    <col min="24" max="24" width="3" customWidth="1"/>
    <col min="25" max="25" width="6.33203125" customWidth="1"/>
    <col min="26" max="26" width="5.6640625" customWidth="1"/>
    <col min="27" max="27" width="7.6640625" customWidth="1"/>
    <col min="28" max="28" width="2.33203125" customWidth="1"/>
    <col min="29" max="29" width="9.44140625" customWidth="1"/>
    <col min="30" max="30" width="2.6640625" customWidth="1"/>
    <col min="31" max="31" width="11.33203125" customWidth="1"/>
    <col min="32" max="32" width="3.33203125" customWidth="1"/>
    <col min="34" max="34" width="3.44140625" customWidth="1"/>
    <col min="36" max="36" width="2.6640625" customWidth="1"/>
    <col min="38" max="38" width="7.5546875" customWidth="1"/>
    <col min="39" max="39" width="22.6640625" customWidth="1"/>
    <col min="41" max="41" width="3.5546875" customWidth="1"/>
    <col min="43" max="43" width="3.5546875" customWidth="1"/>
  </cols>
  <sheetData>
    <row r="1" spans="1:44">
      <c r="A1" s="5" t="s">
        <v>177</v>
      </c>
      <c r="B1" s="106"/>
      <c r="C1" s="4"/>
      <c r="D1" s="1"/>
      <c r="E1" s="1"/>
      <c r="F1" s="1"/>
      <c r="G1" s="1"/>
      <c r="H1" s="1"/>
      <c r="I1" s="1"/>
      <c r="J1" s="1"/>
      <c r="K1" s="1"/>
      <c r="L1" s="1"/>
      <c r="M1" s="1"/>
      <c r="N1" s="1"/>
      <c r="O1" s="1"/>
      <c r="P1" s="1"/>
      <c r="Q1" s="1"/>
      <c r="R1" s="1"/>
      <c r="S1" s="1"/>
      <c r="T1" s="1"/>
      <c r="U1" s="1"/>
      <c r="V1" s="1"/>
      <c r="X1" s="5" t="s">
        <v>181</v>
      </c>
      <c r="Y1" s="24"/>
      <c r="Z1" s="14"/>
      <c r="AA1" s="12"/>
      <c r="AB1" s="12"/>
      <c r="AC1" s="12"/>
      <c r="AD1" s="12"/>
      <c r="AE1" s="127"/>
      <c r="AF1" s="12"/>
      <c r="AG1" s="12"/>
      <c r="AH1" s="12"/>
      <c r="AI1" s="12"/>
      <c r="AK1" s="5" t="s">
        <v>183</v>
      </c>
      <c r="AL1" s="24"/>
      <c r="AM1" s="14"/>
      <c r="AN1" s="127"/>
      <c r="AO1" s="127"/>
      <c r="AP1" s="127"/>
    </row>
    <row r="2" spans="1:44">
      <c r="A2" s="854" t="s">
        <v>361</v>
      </c>
      <c r="B2" s="855"/>
      <c r="C2" s="855"/>
      <c r="D2" s="855"/>
      <c r="E2" s="855"/>
      <c r="F2" s="855"/>
      <c r="G2" s="855"/>
      <c r="H2" s="855"/>
      <c r="I2" s="855"/>
      <c r="J2" s="855"/>
      <c r="K2" s="855"/>
      <c r="L2" s="855"/>
      <c r="M2" s="855"/>
      <c r="N2" s="855"/>
      <c r="O2" s="855"/>
      <c r="P2" s="855"/>
      <c r="Q2" s="54"/>
      <c r="R2" s="54"/>
      <c r="S2" s="54"/>
      <c r="T2" s="54"/>
      <c r="U2" s="54"/>
      <c r="V2" s="54"/>
      <c r="X2" s="5" t="s">
        <v>356</v>
      </c>
      <c r="Y2" s="128"/>
      <c r="Z2" s="129"/>
      <c r="AA2" s="20"/>
      <c r="AB2" s="20"/>
      <c r="AC2" s="20"/>
      <c r="AD2" s="20"/>
      <c r="AE2" s="20"/>
      <c r="AF2" s="20"/>
      <c r="AG2" s="20"/>
      <c r="AH2" s="20"/>
      <c r="AI2" s="20"/>
      <c r="AK2" s="5" t="s">
        <v>213</v>
      </c>
      <c r="AL2" s="128"/>
      <c r="AM2" s="129"/>
      <c r="AN2" s="20"/>
      <c r="AO2" s="20"/>
      <c r="AP2" s="20"/>
    </row>
    <row r="3" spans="1:44">
      <c r="A3" s="107" t="s">
        <v>360</v>
      </c>
      <c r="B3" s="108"/>
      <c r="C3" s="109"/>
      <c r="D3" s="107"/>
      <c r="E3" s="107"/>
      <c r="F3" s="107"/>
      <c r="G3" s="107"/>
      <c r="H3" s="107"/>
      <c r="I3" s="107"/>
      <c r="J3" s="107"/>
      <c r="K3" s="107"/>
      <c r="L3" s="107"/>
      <c r="M3" s="107"/>
      <c r="N3" s="107"/>
      <c r="O3" s="107"/>
      <c r="P3" s="107"/>
      <c r="Q3" s="107"/>
      <c r="R3" s="107"/>
      <c r="S3" s="107"/>
      <c r="T3" s="107"/>
      <c r="U3" s="107"/>
      <c r="V3" s="107"/>
      <c r="X3" s="107" t="s">
        <v>357</v>
      </c>
      <c r="Y3" s="128"/>
      <c r="Z3" s="129"/>
      <c r="AA3" s="20"/>
      <c r="AB3" s="20"/>
      <c r="AC3" s="20"/>
      <c r="AD3" s="20"/>
      <c r="AE3" s="20"/>
      <c r="AF3" s="20"/>
      <c r="AG3" s="20"/>
      <c r="AH3" s="20"/>
      <c r="AI3" s="20"/>
      <c r="AK3" s="107" t="s">
        <v>214</v>
      </c>
      <c r="AL3" s="128"/>
      <c r="AM3" s="129"/>
      <c r="AN3" s="20"/>
      <c r="AO3" s="20"/>
      <c r="AP3" s="20"/>
    </row>
    <row r="4" spans="1:44" ht="11.25" customHeight="1">
      <c r="A4" s="110" t="s">
        <v>56</v>
      </c>
      <c r="B4" s="111"/>
      <c r="C4" s="112"/>
      <c r="D4" s="113"/>
      <c r="E4" s="113"/>
      <c r="F4" s="114"/>
      <c r="G4" s="113"/>
      <c r="H4" s="126">
        <v>1999</v>
      </c>
      <c r="I4" s="126"/>
      <c r="J4" s="126">
        <v>2000</v>
      </c>
      <c r="K4" s="126"/>
      <c r="L4" s="126">
        <v>2001</v>
      </c>
      <c r="M4" s="126"/>
      <c r="N4" s="126">
        <v>2002</v>
      </c>
      <c r="O4" s="126"/>
      <c r="P4" s="126">
        <v>2003</v>
      </c>
      <c r="Q4" s="126"/>
      <c r="R4" s="126">
        <v>2004</v>
      </c>
      <c r="S4" s="126"/>
      <c r="T4" s="126">
        <v>2005</v>
      </c>
      <c r="U4" s="126"/>
      <c r="V4" s="126">
        <v>2006</v>
      </c>
      <c r="X4" s="123" t="s">
        <v>56</v>
      </c>
      <c r="Y4" s="124"/>
      <c r="Z4" s="125"/>
      <c r="AA4" s="121"/>
      <c r="AB4" s="121"/>
      <c r="AC4" s="121"/>
      <c r="AD4" s="121"/>
      <c r="AE4" s="126">
        <v>1999</v>
      </c>
      <c r="AF4" s="126"/>
      <c r="AG4" s="126">
        <v>2000</v>
      </c>
      <c r="AH4" s="126"/>
      <c r="AI4" s="126">
        <v>2001</v>
      </c>
      <c r="AK4" s="123" t="s">
        <v>56</v>
      </c>
      <c r="AL4" s="124"/>
      <c r="AM4" s="125"/>
      <c r="AN4" s="126">
        <v>1999</v>
      </c>
      <c r="AO4" s="126"/>
      <c r="AP4" s="126">
        <v>2000</v>
      </c>
      <c r="AQ4" s="126"/>
      <c r="AR4" s="126">
        <v>2001</v>
      </c>
    </row>
    <row r="5" spans="1:44" ht="10.5" customHeight="1">
      <c r="A5" s="20" t="s">
        <v>400</v>
      </c>
      <c r="B5" s="24"/>
      <c r="C5" s="14"/>
      <c r="D5" s="12"/>
      <c r="E5" s="12"/>
      <c r="F5" s="12"/>
      <c r="G5" s="20"/>
      <c r="H5" s="221">
        <v>83504</v>
      </c>
      <c r="J5" s="221">
        <v>87124</v>
      </c>
      <c r="L5" s="20">
        <v>82885</v>
      </c>
      <c r="M5" s="2"/>
      <c r="N5" s="20">
        <v>84551</v>
      </c>
      <c r="O5" s="20"/>
      <c r="P5" s="20">
        <v>88621</v>
      </c>
      <c r="Q5" s="20"/>
      <c r="R5" s="20">
        <v>90552</v>
      </c>
      <c r="S5" s="20"/>
      <c r="T5" s="20">
        <v>95780</v>
      </c>
      <c r="U5" s="20"/>
      <c r="V5" s="20">
        <v>94568.698000000004</v>
      </c>
      <c r="X5" s="20" t="s">
        <v>354</v>
      </c>
      <c r="Y5" s="128"/>
      <c r="Z5" s="129"/>
      <c r="AA5" s="20"/>
      <c r="AB5" s="20"/>
      <c r="AC5" s="20"/>
      <c r="AD5" s="20"/>
      <c r="AE5" s="20">
        <v>41093</v>
      </c>
      <c r="AF5" s="20"/>
      <c r="AG5" s="20">
        <v>36573</v>
      </c>
      <c r="AH5" s="20"/>
      <c r="AI5" s="20">
        <v>32350</v>
      </c>
      <c r="AK5" s="20" t="s">
        <v>393</v>
      </c>
      <c r="AL5" s="31"/>
      <c r="AM5" s="20"/>
      <c r="AN5" s="224">
        <v>132827</v>
      </c>
      <c r="AO5" s="224" t="s">
        <v>186</v>
      </c>
      <c r="AP5" s="224">
        <v>126883</v>
      </c>
      <c r="AR5" s="224">
        <v>114281</v>
      </c>
    </row>
    <row r="6" spans="1:44" ht="11.25" customHeight="1">
      <c r="A6" s="12" t="s">
        <v>178</v>
      </c>
      <c r="B6" s="30"/>
      <c r="C6" s="12" t="s">
        <v>205</v>
      </c>
      <c r="D6" s="12"/>
      <c r="E6" s="30"/>
      <c r="F6" s="30"/>
      <c r="G6" s="30"/>
      <c r="H6" s="220">
        <v>36694</v>
      </c>
      <c r="J6" s="220">
        <v>37562</v>
      </c>
      <c r="L6" s="12">
        <v>37011</v>
      </c>
      <c r="M6" s="2"/>
      <c r="N6" s="12">
        <v>35956</v>
      </c>
      <c r="O6" s="12"/>
      <c r="P6" s="12">
        <v>38067</v>
      </c>
      <c r="Q6" s="12"/>
      <c r="R6" s="12">
        <v>38251</v>
      </c>
      <c r="S6" s="12"/>
      <c r="T6" s="12">
        <v>41090</v>
      </c>
      <c r="U6" s="12"/>
      <c r="V6" s="12">
        <v>41073.379000000001</v>
      </c>
      <c r="X6" s="12" t="s">
        <v>178</v>
      </c>
      <c r="Y6" s="30"/>
      <c r="Z6" s="12" t="s">
        <v>269</v>
      </c>
      <c r="AA6" s="12"/>
      <c r="AB6" s="30"/>
      <c r="AC6" s="30"/>
      <c r="AD6" s="30"/>
      <c r="AE6" s="42"/>
      <c r="AF6" s="42"/>
      <c r="AG6" s="42"/>
      <c r="AH6" s="42"/>
      <c r="AI6" s="42"/>
      <c r="AK6" s="12" t="s">
        <v>215</v>
      </c>
      <c r="AL6" s="12" t="s">
        <v>216</v>
      </c>
      <c r="AM6" s="28"/>
      <c r="AN6" s="136">
        <v>101470</v>
      </c>
      <c r="AO6" s="136" t="s">
        <v>186</v>
      </c>
      <c r="AP6" s="136">
        <v>95919</v>
      </c>
      <c r="AR6" s="136">
        <v>86126</v>
      </c>
    </row>
    <row r="7" spans="1:44" ht="10.5" customHeight="1">
      <c r="A7" s="30"/>
      <c r="B7" s="15"/>
      <c r="C7" s="12" t="s">
        <v>206</v>
      </c>
      <c r="D7" s="12"/>
      <c r="E7" s="30"/>
      <c r="F7" s="30"/>
      <c r="G7" s="30"/>
      <c r="H7" s="220">
        <v>15572</v>
      </c>
      <c r="J7" s="220">
        <v>16304</v>
      </c>
      <c r="L7" s="12">
        <v>16002</v>
      </c>
      <c r="M7" s="2"/>
      <c r="N7" s="12">
        <v>16441</v>
      </c>
      <c r="O7" s="12"/>
      <c r="P7" s="12">
        <v>17034</v>
      </c>
      <c r="Q7" s="12"/>
      <c r="R7" s="12">
        <v>17702</v>
      </c>
      <c r="S7" s="12"/>
      <c r="T7" s="12">
        <v>17457</v>
      </c>
      <c r="U7" s="12"/>
      <c r="V7" s="12">
        <v>17147.631000000001</v>
      </c>
      <c r="X7" s="30" t="s">
        <v>210</v>
      </c>
      <c r="Y7" s="30"/>
      <c r="Z7" s="30" t="s">
        <v>211</v>
      </c>
      <c r="AA7" s="30"/>
      <c r="AB7" s="30"/>
      <c r="AC7" s="30"/>
      <c r="AD7" s="30"/>
      <c r="AE7" s="12">
        <v>20673</v>
      </c>
      <c r="AF7" s="12"/>
      <c r="AG7" s="12">
        <v>18457</v>
      </c>
      <c r="AH7" s="12"/>
      <c r="AI7" s="12">
        <v>16201</v>
      </c>
      <c r="AK7" s="30" t="s">
        <v>217</v>
      </c>
      <c r="AL7" s="30" t="s">
        <v>218</v>
      </c>
      <c r="AM7" s="56"/>
      <c r="AN7" s="12"/>
      <c r="AO7" s="12"/>
      <c r="AP7" s="12"/>
      <c r="AR7" s="12"/>
    </row>
    <row r="8" spans="1:44" ht="10.5" customHeight="1">
      <c r="A8" s="30"/>
      <c r="B8" s="15"/>
      <c r="C8" s="12" t="s">
        <v>209</v>
      </c>
      <c r="D8" s="12"/>
      <c r="E8" s="30"/>
      <c r="F8" s="30"/>
      <c r="G8" s="30"/>
      <c r="H8" s="220">
        <v>2851</v>
      </c>
      <c r="J8" s="220">
        <v>2839</v>
      </c>
      <c r="L8" s="12">
        <v>2719</v>
      </c>
      <c r="M8" s="2"/>
      <c r="N8" s="12">
        <v>2999</v>
      </c>
      <c r="O8" s="12"/>
      <c r="P8" s="12">
        <v>3292</v>
      </c>
      <c r="Q8" s="12"/>
      <c r="R8" s="12">
        <v>3591</v>
      </c>
      <c r="S8" s="12"/>
      <c r="T8" s="12">
        <v>3995</v>
      </c>
      <c r="U8" s="12"/>
      <c r="V8" s="12">
        <v>4411.6379999999999</v>
      </c>
      <c r="X8" s="30"/>
      <c r="Y8" s="30"/>
      <c r="Z8" s="12" t="s">
        <v>275</v>
      </c>
      <c r="AA8" s="30"/>
      <c r="AB8" s="30"/>
      <c r="AC8" s="30"/>
      <c r="AD8" s="30"/>
      <c r="AE8" s="12"/>
      <c r="AF8" s="12"/>
      <c r="AG8" s="12"/>
      <c r="AH8" s="12"/>
      <c r="AI8" s="12"/>
      <c r="AK8" s="12"/>
      <c r="AL8" s="12" t="s">
        <v>364</v>
      </c>
      <c r="AM8" s="28"/>
      <c r="AN8" s="101" t="s">
        <v>151</v>
      </c>
      <c r="AO8" s="101"/>
      <c r="AP8" s="101" t="s">
        <v>151</v>
      </c>
      <c r="AR8" s="101" t="s">
        <v>151</v>
      </c>
    </row>
    <row r="9" spans="1:44" ht="10.5" customHeight="1">
      <c r="A9" s="30"/>
      <c r="B9" s="15"/>
      <c r="C9" s="12" t="s">
        <v>391</v>
      </c>
      <c r="D9" s="12"/>
      <c r="E9" s="30"/>
      <c r="F9" s="30"/>
      <c r="G9" s="30"/>
      <c r="H9" s="220">
        <v>16912</v>
      </c>
      <c r="J9" s="220">
        <v>17281</v>
      </c>
      <c r="L9" s="12">
        <v>16196</v>
      </c>
      <c r="M9" s="2"/>
      <c r="N9" s="12">
        <v>17112</v>
      </c>
      <c r="O9" s="12"/>
      <c r="P9" s="12">
        <v>17858</v>
      </c>
      <c r="Q9" s="12"/>
      <c r="R9" s="12">
        <v>19129</v>
      </c>
      <c r="S9" s="12"/>
      <c r="T9" s="12">
        <v>20213</v>
      </c>
      <c r="U9" s="12"/>
      <c r="V9" s="12">
        <v>22204.287</v>
      </c>
      <c r="X9" s="30"/>
      <c r="Y9" s="15"/>
      <c r="Z9" s="30" t="s">
        <v>212</v>
      </c>
      <c r="AA9" s="12"/>
      <c r="AB9" s="30"/>
      <c r="AC9" s="30"/>
      <c r="AD9" s="30"/>
      <c r="AE9" s="12">
        <v>20420</v>
      </c>
      <c r="AF9" s="12"/>
      <c r="AG9" s="12">
        <v>18116</v>
      </c>
      <c r="AH9" s="12"/>
      <c r="AI9" s="12">
        <v>16149</v>
      </c>
      <c r="AK9" s="12" t="s">
        <v>365</v>
      </c>
      <c r="AL9" s="15"/>
      <c r="AM9" s="30"/>
      <c r="AN9" s="136">
        <v>1057689</v>
      </c>
      <c r="AO9" s="136" t="s">
        <v>186</v>
      </c>
      <c r="AP9" s="136">
        <v>1058927</v>
      </c>
      <c r="AR9" s="136">
        <v>1043843</v>
      </c>
    </row>
    <row r="10" spans="1:44" ht="11.25" customHeight="1">
      <c r="A10" s="30"/>
      <c r="B10" s="15"/>
      <c r="C10" s="14" t="s">
        <v>178</v>
      </c>
      <c r="D10" s="12" t="s">
        <v>207</v>
      </c>
      <c r="E10" s="30"/>
      <c r="F10" s="30"/>
      <c r="G10" s="30"/>
      <c r="M10" s="2"/>
      <c r="N10" s="12"/>
      <c r="O10" s="12"/>
      <c r="P10" s="12"/>
      <c r="Q10" s="12"/>
      <c r="R10" s="12"/>
      <c r="S10" s="12"/>
      <c r="T10" s="12"/>
      <c r="U10" s="12"/>
      <c r="V10" s="12"/>
      <c r="X10" s="30" t="s">
        <v>353</v>
      </c>
      <c r="Y10" s="15"/>
      <c r="Z10" s="30"/>
      <c r="AA10" s="12"/>
      <c r="AB10" s="30"/>
      <c r="AC10" s="30"/>
      <c r="AD10" s="30"/>
      <c r="AE10" s="12"/>
      <c r="AF10" s="12"/>
      <c r="AG10" s="12"/>
      <c r="AH10" s="12"/>
      <c r="AI10" s="12"/>
      <c r="AK10" s="20" t="s">
        <v>397</v>
      </c>
      <c r="AL10" s="12"/>
      <c r="AM10" s="30"/>
      <c r="AN10" s="12"/>
      <c r="AO10" s="12"/>
      <c r="AP10" s="12"/>
      <c r="AR10" s="12"/>
    </row>
    <row r="11" spans="1:44" ht="12" customHeight="1">
      <c r="A11" s="12"/>
      <c r="B11" s="24"/>
      <c r="C11" s="14"/>
      <c r="D11" s="30" t="s">
        <v>231</v>
      </c>
      <c r="E11" s="30"/>
      <c r="F11" s="30"/>
      <c r="G11" s="30"/>
      <c r="H11" s="220"/>
      <c r="I11" s="2"/>
      <c r="J11" s="220"/>
      <c r="N11" s="12"/>
      <c r="O11" s="12"/>
      <c r="P11" s="12"/>
      <c r="Q11" s="12"/>
      <c r="R11" s="12"/>
      <c r="S11" s="12"/>
      <c r="T11" s="12"/>
      <c r="U11" s="12"/>
      <c r="V11" s="12"/>
      <c r="X11" s="88" t="s">
        <v>363</v>
      </c>
      <c r="Y11" s="122"/>
      <c r="Z11" s="47"/>
      <c r="AA11" s="10"/>
      <c r="AB11" s="47"/>
      <c r="AC11" s="47"/>
      <c r="AD11" s="47"/>
      <c r="AE11" s="143" t="s">
        <v>151</v>
      </c>
      <c r="AF11" s="11"/>
      <c r="AG11" s="143" t="s">
        <v>151</v>
      </c>
      <c r="AH11" s="143"/>
      <c r="AI11" s="143" t="s">
        <v>151</v>
      </c>
      <c r="AK11" s="30" t="s">
        <v>217</v>
      </c>
      <c r="AL11" s="30" t="s">
        <v>220</v>
      </c>
      <c r="AM11" s="28"/>
      <c r="AN11" s="12"/>
      <c r="AO11" s="12"/>
      <c r="AP11" s="12"/>
      <c r="AR11" s="12"/>
    </row>
    <row r="12" spans="1:44" ht="11.25" customHeight="1">
      <c r="A12" s="230"/>
      <c r="B12" s="235"/>
      <c r="C12" s="234"/>
      <c r="D12" s="232" t="s">
        <v>208</v>
      </c>
      <c r="E12" s="232"/>
      <c r="F12" s="230"/>
      <c r="G12" s="230"/>
      <c r="H12" s="227">
        <v>13866</v>
      </c>
      <c r="I12" s="228"/>
      <c r="J12" s="227">
        <v>14733</v>
      </c>
      <c r="K12" s="229"/>
      <c r="L12" s="230">
        <v>14419</v>
      </c>
      <c r="M12" s="229"/>
      <c r="N12" s="230">
        <v>15077</v>
      </c>
      <c r="O12" s="230"/>
      <c r="P12" s="230">
        <v>15748</v>
      </c>
      <c r="Q12" s="230"/>
      <c r="R12" s="230">
        <v>16870</v>
      </c>
      <c r="S12" s="230"/>
      <c r="T12" s="230">
        <v>17619</v>
      </c>
      <c r="U12" s="230"/>
      <c r="V12" s="230">
        <v>18656.003000000001</v>
      </c>
      <c r="AK12" s="12" t="s">
        <v>184</v>
      </c>
      <c r="AL12" s="118"/>
      <c r="AM12" s="30"/>
      <c r="AN12" s="136">
        <v>117887</v>
      </c>
      <c r="AO12" s="136" t="s">
        <v>186</v>
      </c>
      <c r="AP12" s="136">
        <v>113232</v>
      </c>
      <c r="AR12" s="136">
        <v>101434</v>
      </c>
    </row>
    <row r="13" spans="1:44" ht="11.25" customHeight="1">
      <c r="A13" s="232"/>
      <c r="B13" s="233"/>
      <c r="C13" s="234"/>
      <c r="D13" s="230" t="s">
        <v>362</v>
      </c>
      <c r="E13" s="232"/>
      <c r="F13" s="232"/>
      <c r="G13" s="232"/>
      <c r="H13" s="227">
        <v>2607</v>
      </c>
      <c r="I13" s="229"/>
      <c r="J13" s="227">
        <v>2119</v>
      </c>
      <c r="K13" s="229"/>
      <c r="L13" s="230">
        <v>1438</v>
      </c>
      <c r="M13" s="228"/>
      <c r="N13" s="230">
        <v>1650</v>
      </c>
      <c r="O13" s="230"/>
      <c r="P13" s="230">
        <v>1644</v>
      </c>
      <c r="Q13" s="230"/>
      <c r="R13" s="230">
        <v>1644</v>
      </c>
      <c r="S13" s="230"/>
      <c r="T13" s="230">
        <v>1591</v>
      </c>
      <c r="U13" s="230"/>
      <c r="V13" s="230">
        <v>1705.9169999999999</v>
      </c>
      <c r="AK13" s="12" t="s">
        <v>178</v>
      </c>
      <c r="AL13" s="12" t="s">
        <v>216</v>
      </c>
      <c r="AM13" s="28"/>
      <c r="AN13" s="136">
        <v>97725</v>
      </c>
      <c r="AO13" s="136" t="s">
        <v>186</v>
      </c>
      <c r="AP13" s="136">
        <v>92178</v>
      </c>
      <c r="AR13" s="136">
        <v>82331</v>
      </c>
    </row>
    <row r="14" spans="1:44" ht="11.25" customHeight="1">
      <c r="A14" s="232"/>
      <c r="B14" s="233"/>
      <c r="C14" s="234"/>
      <c r="D14" s="230" t="s">
        <v>392</v>
      </c>
      <c r="E14" s="232"/>
      <c r="F14" s="232"/>
      <c r="G14" s="232"/>
      <c r="H14" s="231">
        <v>439</v>
      </c>
      <c r="I14" s="229"/>
      <c r="J14" s="227">
        <v>429</v>
      </c>
      <c r="K14" s="229"/>
      <c r="L14" s="230">
        <v>339</v>
      </c>
      <c r="M14" s="228"/>
      <c r="N14" s="230">
        <v>384</v>
      </c>
      <c r="O14" s="230"/>
      <c r="P14" s="230">
        <v>466</v>
      </c>
      <c r="Q14" s="230"/>
      <c r="R14" s="230">
        <v>616</v>
      </c>
      <c r="S14" s="230"/>
      <c r="T14" s="230">
        <v>1003</v>
      </c>
      <c r="U14" s="230"/>
      <c r="V14" s="230">
        <v>1842.367</v>
      </c>
      <c r="AK14" s="12" t="s">
        <v>186</v>
      </c>
      <c r="AL14" s="12" t="s">
        <v>219</v>
      </c>
      <c r="AM14" s="28"/>
      <c r="AN14" s="101" t="s">
        <v>151</v>
      </c>
      <c r="AO14" s="101"/>
      <c r="AP14" s="101" t="s">
        <v>151</v>
      </c>
      <c r="AR14" s="101" t="s">
        <v>151</v>
      </c>
    </row>
    <row r="15" spans="1:44" ht="11.25" customHeight="1">
      <c r="A15" s="30"/>
      <c r="B15" s="15"/>
      <c r="C15" s="12" t="s">
        <v>238</v>
      </c>
      <c r="D15" s="12"/>
      <c r="E15" s="30"/>
      <c r="F15" s="30"/>
      <c r="G15" s="30"/>
      <c r="H15" s="220">
        <v>11475</v>
      </c>
      <c r="J15" s="220">
        <v>13137</v>
      </c>
      <c r="L15" s="12">
        <v>10956</v>
      </c>
      <c r="M15" s="2"/>
      <c r="N15" s="12">
        <v>12043</v>
      </c>
      <c r="O15" s="12"/>
      <c r="P15" s="12">
        <v>12369</v>
      </c>
      <c r="Q15" s="12"/>
      <c r="R15" s="12">
        <v>11880</v>
      </c>
      <c r="S15" s="12"/>
      <c r="T15" s="12">
        <v>13025</v>
      </c>
      <c r="U15" s="12"/>
      <c r="V15" s="12">
        <v>9731.7630000000008</v>
      </c>
      <c r="AK15" s="10" t="s">
        <v>336</v>
      </c>
      <c r="AL15" s="141"/>
      <c r="AM15" s="47"/>
      <c r="AN15" s="225">
        <v>967325</v>
      </c>
      <c r="AO15" s="225" t="s">
        <v>186</v>
      </c>
      <c r="AP15" s="225">
        <v>965196</v>
      </c>
      <c r="AQ15" s="86"/>
      <c r="AR15" s="225">
        <v>953992</v>
      </c>
    </row>
    <row r="16" spans="1:44" ht="9.75" customHeight="1">
      <c r="A16" s="12"/>
      <c r="B16" s="24"/>
      <c r="C16" s="14"/>
      <c r="D16" s="12"/>
      <c r="E16" s="12"/>
      <c r="F16" s="12"/>
      <c r="G16" s="12"/>
      <c r="H16" s="119"/>
      <c r="J16" s="119"/>
      <c r="M16" s="2"/>
      <c r="N16" s="12"/>
      <c r="O16" s="12"/>
      <c r="P16" s="12"/>
      <c r="Q16" s="12"/>
      <c r="R16" s="12"/>
      <c r="S16" s="12"/>
      <c r="T16" s="12"/>
      <c r="U16" s="12"/>
      <c r="V16" s="12"/>
    </row>
    <row r="17" spans="1:22" ht="11.25" customHeight="1">
      <c r="A17" s="20" t="s">
        <v>303</v>
      </c>
      <c r="B17" s="24"/>
      <c r="C17" s="14"/>
      <c r="D17" s="12"/>
      <c r="E17" s="12"/>
      <c r="F17" s="12"/>
      <c r="G17" s="12"/>
      <c r="H17" s="221">
        <v>73044</v>
      </c>
      <c r="J17" s="221">
        <v>72489</v>
      </c>
      <c r="L17" s="20">
        <v>69945</v>
      </c>
      <c r="M17" s="2"/>
      <c r="N17" s="20">
        <v>70567</v>
      </c>
      <c r="O17" s="12"/>
      <c r="P17" s="20">
        <v>72870</v>
      </c>
      <c r="Q17" s="20"/>
      <c r="R17" s="20">
        <v>76798</v>
      </c>
      <c r="S17" s="20"/>
      <c r="T17" s="20">
        <v>82342</v>
      </c>
      <c r="U17" s="20"/>
      <c r="V17" s="20">
        <v>85917.857000000004</v>
      </c>
    </row>
    <row r="18" spans="1:22" ht="10.5" customHeight="1">
      <c r="A18" s="12" t="s">
        <v>178</v>
      </c>
      <c r="B18" s="30"/>
      <c r="C18" s="12" t="s">
        <v>201</v>
      </c>
      <c r="D18" s="12"/>
      <c r="E18" s="30"/>
      <c r="F18" s="30"/>
      <c r="G18" s="30"/>
      <c r="H18" s="220">
        <v>21140</v>
      </c>
      <c r="J18" s="220">
        <v>20810</v>
      </c>
      <c r="L18" s="12">
        <v>19871</v>
      </c>
      <c r="M18" s="2"/>
      <c r="N18" s="12">
        <v>19865</v>
      </c>
      <c r="O18" s="30"/>
      <c r="P18" s="12">
        <v>20510</v>
      </c>
      <c r="Q18" s="12"/>
      <c r="R18" s="12">
        <v>21921</v>
      </c>
      <c r="S18" s="12"/>
      <c r="T18" s="12">
        <v>21836</v>
      </c>
      <c r="U18" s="12"/>
      <c r="V18" s="12">
        <v>24062.61</v>
      </c>
    </row>
    <row r="19" spans="1:22" ht="10.5" customHeight="1">
      <c r="A19" s="30"/>
      <c r="B19" s="15"/>
      <c r="C19" s="12" t="s">
        <v>203</v>
      </c>
      <c r="D19" s="12"/>
      <c r="E19" s="30"/>
      <c r="F19" s="30"/>
      <c r="G19" s="30"/>
      <c r="H19" s="220">
        <v>15742</v>
      </c>
      <c r="J19" s="220">
        <v>15501</v>
      </c>
      <c r="L19" s="12">
        <v>15202</v>
      </c>
      <c r="M19" s="2"/>
      <c r="N19" s="12">
        <v>14325</v>
      </c>
      <c r="O19" s="30"/>
      <c r="P19" s="12">
        <v>15133</v>
      </c>
      <c r="Q19" s="12"/>
      <c r="R19" s="12">
        <v>14986</v>
      </c>
      <c r="S19" s="12"/>
      <c r="T19" s="12">
        <v>15374</v>
      </c>
      <c r="U19" s="12"/>
      <c r="V19" s="12">
        <v>15424.242</v>
      </c>
    </row>
    <row r="20" spans="1:22" ht="11.25" customHeight="1">
      <c r="A20" s="30"/>
      <c r="B20" s="15"/>
      <c r="C20" s="12" t="s">
        <v>202</v>
      </c>
      <c r="D20" s="12"/>
      <c r="E20" s="30"/>
      <c r="F20" s="30"/>
      <c r="G20" s="30"/>
      <c r="H20" s="220">
        <v>5155</v>
      </c>
      <c r="J20" s="220">
        <v>5456</v>
      </c>
      <c r="L20" s="12">
        <v>5629</v>
      </c>
      <c r="M20" s="2"/>
      <c r="N20" s="12">
        <v>6196</v>
      </c>
      <c r="O20" s="30"/>
      <c r="P20" s="12">
        <v>4972</v>
      </c>
      <c r="Q20" s="12"/>
      <c r="R20" s="12">
        <v>5625</v>
      </c>
      <c r="S20" s="12"/>
      <c r="T20" s="12">
        <v>5984</v>
      </c>
      <c r="U20" s="12"/>
      <c r="V20" s="12">
        <v>6201.4570000000003</v>
      </c>
    </row>
    <row r="21" spans="1:22" ht="10.5" customHeight="1">
      <c r="A21" s="30"/>
      <c r="B21" s="15"/>
      <c r="C21" s="12" t="s">
        <v>386</v>
      </c>
      <c r="D21" s="12"/>
      <c r="E21" s="30"/>
      <c r="F21" s="30"/>
      <c r="G21" s="30"/>
      <c r="H21" s="220">
        <v>19883</v>
      </c>
      <c r="J21" s="220">
        <v>19802</v>
      </c>
      <c r="L21" s="12">
        <v>17611</v>
      </c>
      <c r="M21" s="2"/>
      <c r="N21" s="12">
        <v>17849</v>
      </c>
      <c r="O21" s="30"/>
      <c r="P21" s="12">
        <v>19779</v>
      </c>
      <c r="Q21" s="12"/>
      <c r="R21" s="12">
        <v>21065</v>
      </c>
      <c r="S21" s="12"/>
      <c r="T21" s="12">
        <v>21866</v>
      </c>
      <c r="U21" s="12"/>
      <c r="V21" s="12">
        <v>24145.277999999998</v>
      </c>
    </row>
    <row r="22" spans="1:22" ht="11.25" customHeight="1">
      <c r="A22" s="232"/>
      <c r="B22" s="233"/>
      <c r="C22" s="234" t="s">
        <v>178</v>
      </c>
      <c r="D22" s="230" t="s">
        <v>179</v>
      </c>
      <c r="E22" s="232"/>
      <c r="F22" s="232"/>
      <c r="G22" s="232"/>
      <c r="H22" s="227">
        <v>14731</v>
      </c>
      <c r="I22" s="229"/>
      <c r="J22" s="227">
        <v>15489</v>
      </c>
      <c r="K22" s="229"/>
      <c r="L22" s="230">
        <v>14875</v>
      </c>
      <c r="M22" s="228"/>
      <c r="N22" s="230">
        <v>15329</v>
      </c>
      <c r="O22" s="232"/>
      <c r="P22" s="230">
        <v>15606</v>
      </c>
      <c r="Q22" s="230"/>
      <c r="R22" s="230">
        <v>16735</v>
      </c>
      <c r="S22" s="230"/>
      <c r="T22" s="230">
        <v>17388</v>
      </c>
      <c r="U22" s="230"/>
      <c r="V22" s="230">
        <v>18879.424999999999</v>
      </c>
    </row>
    <row r="23" spans="1:22" ht="11.25" customHeight="1">
      <c r="A23" s="232"/>
      <c r="B23" s="233"/>
      <c r="C23" s="234"/>
      <c r="D23" s="230" t="s">
        <v>180</v>
      </c>
      <c r="E23" s="232"/>
      <c r="F23" s="232"/>
      <c r="G23" s="232"/>
      <c r="H23" s="227">
        <v>4770</v>
      </c>
      <c r="I23" s="229"/>
      <c r="J23" s="227">
        <v>3825</v>
      </c>
      <c r="K23" s="229"/>
      <c r="L23" s="230">
        <v>2235</v>
      </c>
      <c r="M23" s="228"/>
      <c r="N23" s="230">
        <v>1882</v>
      </c>
      <c r="O23" s="232"/>
      <c r="P23" s="230">
        <v>2052</v>
      </c>
      <c r="Q23" s="230"/>
      <c r="R23" s="230">
        <v>1955</v>
      </c>
      <c r="S23" s="230"/>
      <c r="T23" s="230">
        <v>1816</v>
      </c>
      <c r="U23" s="230"/>
      <c r="V23" s="230">
        <v>1834.8409999999999</v>
      </c>
    </row>
    <row r="24" spans="1:22" ht="11.25" customHeight="1">
      <c r="A24" s="232"/>
      <c r="B24" s="233"/>
      <c r="C24" s="234"/>
      <c r="D24" s="230" t="s">
        <v>387</v>
      </c>
      <c r="E24" s="232"/>
      <c r="F24" s="232"/>
      <c r="G24" s="232"/>
      <c r="H24" s="227">
        <v>382</v>
      </c>
      <c r="I24" s="229"/>
      <c r="J24" s="227">
        <v>488</v>
      </c>
      <c r="K24" s="229"/>
      <c r="L24" s="230">
        <v>501</v>
      </c>
      <c r="M24" s="228"/>
      <c r="N24" s="230">
        <v>638</v>
      </c>
      <c r="O24" s="232"/>
      <c r="P24" s="230">
        <v>2122</v>
      </c>
      <c r="Q24" s="230"/>
      <c r="R24" s="230">
        <v>2375</v>
      </c>
      <c r="S24" s="230"/>
      <c r="T24" s="230">
        <v>2662</v>
      </c>
      <c r="U24" s="230"/>
      <c r="V24" s="230">
        <v>3431.0120000000002</v>
      </c>
    </row>
    <row r="25" spans="1:22" ht="11.25" customHeight="1">
      <c r="A25" s="30"/>
      <c r="B25" s="15"/>
      <c r="C25" s="12" t="s">
        <v>204</v>
      </c>
      <c r="D25" s="12"/>
      <c r="E25" s="30"/>
      <c r="F25" s="30"/>
      <c r="G25" s="30"/>
      <c r="H25" s="220">
        <v>11125</v>
      </c>
      <c r="J25" s="220">
        <v>10920</v>
      </c>
      <c r="L25" s="12">
        <v>11632</v>
      </c>
      <c r="M25" s="2"/>
      <c r="N25" s="12">
        <v>12332</v>
      </c>
      <c r="O25" s="30"/>
      <c r="P25" s="12">
        <v>12476</v>
      </c>
      <c r="Q25" s="12"/>
      <c r="R25" s="12">
        <v>13202</v>
      </c>
      <c r="S25" s="12"/>
      <c r="T25" s="12">
        <v>17282</v>
      </c>
      <c r="U25" s="12"/>
      <c r="V25" s="12">
        <v>16084.27</v>
      </c>
    </row>
    <row r="26" spans="1:22" ht="11.25" customHeight="1">
      <c r="A26" s="12"/>
      <c r="B26" s="24"/>
      <c r="C26" s="14"/>
      <c r="D26" s="12"/>
      <c r="E26" s="12"/>
      <c r="F26" s="12"/>
      <c r="G26" s="12"/>
      <c r="H26" s="119"/>
      <c r="J26" s="119"/>
      <c r="L26" s="115"/>
      <c r="M26" s="2"/>
      <c r="N26" s="12"/>
      <c r="O26" s="12"/>
      <c r="P26" s="12"/>
      <c r="Q26" s="12"/>
      <c r="R26" s="12"/>
      <c r="S26" s="12"/>
      <c r="T26" s="12"/>
      <c r="U26" s="12"/>
      <c r="V26" s="12"/>
    </row>
    <row r="27" spans="1:22" ht="11.25" customHeight="1">
      <c r="A27" s="20" t="s">
        <v>296</v>
      </c>
      <c r="B27" s="24"/>
      <c r="C27" s="14"/>
      <c r="D27" s="12"/>
      <c r="E27" s="12"/>
      <c r="F27" s="20"/>
      <c r="G27" s="20"/>
      <c r="H27" s="221">
        <v>156548</v>
      </c>
      <c r="J27" s="221">
        <v>159613</v>
      </c>
      <c r="L27" s="20">
        <v>152830</v>
      </c>
      <c r="M27" s="2"/>
      <c r="N27" s="20">
        <v>155118</v>
      </c>
      <c r="O27" s="20"/>
      <c r="P27" s="20">
        <v>161492</v>
      </c>
      <c r="Q27" s="20"/>
      <c r="R27" s="20">
        <v>167350</v>
      </c>
      <c r="S27" s="20"/>
      <c r="T27" s="20">
        <v>178122</v>
      </c>
      <c r="U27" s="20"/>
      <c r="V27" s="20">
        <v>180486.55499999999</v>
      </c>
    </row>
    <row r="28" spans="1:22" ht="12" customHeight="1">
      <c r="A28" s="12" t="s">
        <v>178</v>
      </c>
      <c r="B28" s="30"/>
      <c r="C28" s="12" t="s">
        <v>201</v>
      </c>
      <c r="D28" s="12"/>
      <c r="E28" s="30"/>
      <c r="F28" s="30"/>
      <c r="G28" s="30"/>
      <c r="H28" s="220">
        <v>57834</v>
      </c>
      <c r="J28" s="220">
        <v>58373</v>
      </c>
      <c r="L28" s="12">
        <v>56883</v>
      </c>
      <c r="M28" s="2"/>
      <c r="N28" s="12">
        <v>55821</v>
      </c>
      <c r="O28" s="30"/>
      <c r="P28" s="12">
        <v>58577</v>
      </c>
      <c r="Q28" s="12"/>
      <c r="R28" s="12">
        <v>60171</v>
      </c>
      <c r="S28" s="12"/>
      <c r="T28" s="12">
        <v>62926</v>
      </c>
      <c r="U28" s="12"/>
      <c r="V28" s="12">
        <v>65135.989000000001</v>
      </c>
    </row>
    <row r="29" spans="1:22" ht="10.5" customHeight="1">
      <c r="A29" s="30"/>
      <c r="B29" s="15"/>
      <c r="C29" s="12" t="s">
        <v>203</v>
      </c>
      <c r="D29" s="12"/>
      <c r="E29" s="30"/>
      <c r="F29" s="30"/>
      <c r="G29" s="30"/>
      <c r="H29" s="220">
        <v>31314</v>
      </c>
      <c r="J29" s="220">
        <v>31806</v>
      </c>
      <c r="L29" s="12">
        <v>31205</v>
      </c>
      <c r="M29" s="2"/>
      <c r="N29" s="12">
        <v>30766</v>
      </c>
      <c r="O29" s="30"/>
      <c r="P29" s="12">
        <v>32167</v>
      </c>
      <c r="Q29" s="12"/>
      <c r="R29" s="12">
        <v>32688</v>
      </c>
      <c r="S29" s="12"/>
      <c r="T29" s="12">
        <v>32831</v>
      </c>
      <c r="U29" s="12"/>
      <c r="V29" s="12">
        <v>32571.873</v>
      </c>
    </row>
    <row r="30" spans="1:22" ht="10.5" customHeight="1">
      <c r="A30" s="30"/>
      <c r="B30" s="15"/>
      <c r="C30" s="12" t="s">
        <v>202</v>
      </c>
      <c r="D30" s="12"/>
      <c r="E30" s="30"/>
      <c r="F30" s="30"/>
      <c r="G30" s="30"/>
      <c r="H30" s="220">
        <v>8005</v>
      </c>
      <c r="J30" s="220">
        <v>8295</v>
      </c>
      <c r="L30" s="12">
        <v>8348</v>
      </c>
      <c r="M30" s="2"/>
      <c r="N30" s="12">
        <v>9195</v>
      </c>
      <c r="O30" s="30"/>
      <c r="P30" s="12">
        <v>8265</v>
      </c>
      <c r="Q30" s="12"/>
      <c r="R30" s="12">
        <v>9216</v>
      </c>
      <c r="S30" s="12"/>
      <c r="T30" s="12">
        <v>9979</v>
      </c>
      <c r="U30" s="12"/>
      <c r="V30" s="12">
        <v>10613.094999999999</v>
      </c>
    </row>
    <row r="31" spans="1:22" ht="11.25" customHeight="1">
      <c r="A31" s="30"/>
      <c r="B31" s="15"/>
      <c r="C31" s="12" t="s">
        <v>386</v>
      </c>
      <c r="D31" s="12"/>
      <c r="E31" s="30"/>
      <c r="F31" s="30"/>
      <c r="G31" s="30"/>
      <c r="H31" s="220">
        <v>36795</v>
      </c>
      <c r="J31" s="220">
        <v>37083</v>
      </c>
      <c r="L31" s="12">
        <v>33807</v>
      </c>
      <c r="M31" s="2"/>
      <c r="N31" s="12">
        <v>34961</v>
      </c>
      <c r="O31" s="30"/>
      <c r="P31" s="12">
        <v>37638</v>
      </c>
      <c r="Q31" s="12"/>
      <c r="R31" s="12">
        <v>40194</v>
      </c>
      <c r="S31" s="12"/>
      <c r="T31" s="12">
        <v>42079</v>
      </c>
      <c r="U31" s="12"/>
      <c r="V31" s="12">
        <v>46349.565000000002</v>
      </c>
    </row>
    <row r="32" spans="1:22" ht="10.5" customHeight="1">
      <c r="A32" s="232"/>
      <c r="B32" s="233"/>
      <c r="C32" s="234" t="s">
        <v>178</v>
      </c>
      <c r="D32" s="230" t="s">
        <v>179</v>
      </c>
      <c r="E32" s="232"/>
      <c r="F32" s="232"/>
      <c r="G32" s="232"/>
      <c r="H32" s="227">
        <v>28597</v>
      </c>
      <c r="I32" s="229"/>
      <c r="J32" s="227">
        <v>30222</v>
      </c>
      <c r="K32" s="229"/>
      <c r="L32" s="230">
        <v>29293</v>
      </c>
      <c r="M32" s="228"/>
      <c r="N32" s="230">
        <v>30406</v>
      </c>
      <c r="O32" s="232"/>
      <c r="P32" s="230">
        <v>31354</v>
      </c>
      <c r="Q32" s="230"/>
      <c r="R32" s="230">
        <v>33605</v>
      </c>
      <c r="S32" s="230"/>
      <c r="T32" s="230">
        <v>35007</v>
      </c>
      <c r="U32" s="230"/>
      <c r="V32" s="230">
        <v>37535.428</v>
      </c>
    </row>
    <row r="33" spans="1:22" ht="10.5" customHeight="1">
      <c r="A33" s="232"/>
      <c r="B33" s="233"/>
      <c r="C33" s="234"/>
      <c r="D33" s="230" t="s">
        <v>180</v>
      </c>
      <c r="E33" s="232"/>
      <c r="F33" s="232"/>
      <c r="G33" s="232"/>
      <c r="H33" s="227">
        <v>7378</v>
      </c>
      <c r="I33" s="229"/>
      <c r="J33" s="227">
        <v>5944</v>
      </c>
      <c r="K33" s="229"/>
      <c r="L33" s="230">
        <v>3673</v>
      </c>
      <c r="M33" s="228"/>
      <c r="N33" s="230">
        <v>3532</v>
      </c>
      <c r="O33" s="232"/>
      <c r="P33" s="230">
        <v>3696</v>
      </c>
      <c r="Q33" s="230"/>
      <c r="R33" s="230">
        <v>3598</v>
      </c>
      <c r="S33" s="230"/>
      <c r="T33" s="230">
        <v>3408</v>
      </c>
      <c r="U33" s="230"/>
      <c r="V33" s="230">
        <v>3540.7579999999998</v>
      </c>
    </row>
    <row r="34" spans="1:22" ht="11.25" customHeight="1">
      <c r="A34" s="232"/>
      <c r="B34" s="233"/>
      <c r="C34" s="234"/>
      <c r="D34" s="230" t="s">
        <v>387</v>
      </c>
      <c r="E34" s="232"/>
      <c r="F34" s="232"/>
      <c r="G34" s="232"/>
      <c r="H34" s="227">
        <v>821</v>
      </c>
      <c r="I34" s="229"/>
      <c r="J34" s="227">
        <v>917</v>
      </c>
      <c r="K34" s="229"/>
      <c r="L34" s="230">
        <v>841</v>
      </c>
      <c r="M34" s="228"/>
      <c r="N34" s="230">
        <v>1022</v>
      </c>
      <c r="O34" s="232"/>
      <c r="P34" s="230">
        <v>2588</v>
      </c>
      <c r="Q34" s="230"/>
      <c r="R34" s="230">
        <v>2991</v>
      </c>
      <c r="S34" s="230"/>
      <c r="T34" s="230">
        <v>3664</v>
      </c>
      <c r="U34" s="230"/>
      <c r="V34" s="230">
        <v>5273.3789999999999</v>
      </c>
    </row>
    <row r="35" spans="1:22" ht="11.25" customHeight="1">
      <c r="A35" s="47"/>
      <c r="B35" s="122"/>
      <c r="C35" s="10" t="s">
        <v>204</v>
      </c>
      <c r="D35" s="10"/>
      <c r="E35" s="47"/>
      <c r="F35" s="47"/>
      <c r="G35" s="47"/>
      <c r="H35" s="222">
        <v>22600</v>
      </c>
      <c r="I35" s="222"/>
      <c r="J35" s="222">
        <v>24057</v>
      </c>
      <c r="K35" s="222"/>
      <c r="L35" s="10">
        <v>22588</v>
      </c>
      <c r="M35" s="222"/>
      <c r="N35" s="10">
        <v>24375</v>
      </c>
      <c r="O35" s="47"/>
      <c r="P35" s="10">
        <v>24846</v>
      </c>
      <c r="Q35" s="10"/>
      <c r="R35" s="10">
        <v>25081</v>
      </c>
      <c r="S35" s="10"/>
      <c r="T35" s="10">
        <v>30306</v>
      </c>
      <c r="U35" s="10"/>
      <c r="V35" s="10">
        <v>25816.032999999999</v>
      </c>
    </row>
  </sheetData>
  <mergeCells count="1">
    <mergeCell ref="A2:P2"/>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1"/>
  <dimension ref="A1:AJ38"/>
  <sheetViews>
    <sheetView showGridLines="0" workbookViewId="0"/>
  </sheetViews>
  <sheetFormatPr defaultColWidth="9.33203125" defaultRowHeight="13.2"/>
  <cols>
    <col min="1" max="1" width="17.33203125" customWidth="1"/>
    <col min="2" max="2" width="10.33203125" customWidth="1"/>
    <col min="3" max="3" width="1.5546875" customWidth="1"/>
    <col min="4" max="4" width="8.6640625" customWidth="1"/>
    <col min="5" max="5" width="1.5546875" customWidth="1"/>
    <col min="6" max="6" width="8" customWidth="1"/>
    <col min="7" max="7" width="1.5546875" customWidth="1"/>
    <col min="8" max="8" width="7.33203125" customWidth="1"/>
    <col min="9" max="9" width="1.5546875" customWidth="1"/>
    <col min="10" max="10" width="7.6640625" customWidth="1"/>
    <col min="11" max="11" width="1.5546875" customWidth="1"/>
    <col min="12" max="12" width="7.6640625" customWidth="1"/>
    <col min="13" max="13" width="1.5546875" customWidth="1"/>
    <col min="14" max="14" width="8.33203125" customWidth="1"/>
    <col min="15" max="15" width="1.5546875" customWidth="1"/>
    <col min="16" max="16" width="7.6640625" customWidth="1"/>
    <col min="17" max="17" width="1.5546875" customWidth="1"/>
    <col min="18" max="18" width="7.6640625" customWidth="1"/>
    <col min="19" max="19" width="1.5546875" customWidth="1"/>
    <col min="20" max="20" width="8" customWidth="1"/>
    <col min="21" max="21" width="1.5546875" customWidth="1"/>
    <col min="22" max="22" width="8.33203125" customWidth="1"/>
    <col min="23" max="23" width="1.5546875" customWidth="1"/>
    <col min="24" max="24" width="7.6640625" customWidth="1"/>
    <col min="25" max="25" width="1.5546875" customWidth="1"/>
    <col min="26" max="26" width="8.33203125" customWidth="1"/>
    <col min="27" max="27" width="1.5546875" customWidth="1"/>
    <col min="28" max="28" width="8" customWidth="1"/>
    <col min="29" max="29" width="1.5546875" customWidth="1"/>
    <col min="31" max="31" width="1.5546875" customWidth="1"/>
    <col min="33" max="33" width="1.5546875" customWidth="1"/>
    <col min="35" max="35" width="1.5546875" customWidth="1"/>
    <col min="36" max="36" width="7.6640625" customWidth="1"/>
  </cols>
  <sheetData>
    <row r="1" spans="1:36">
      <c r="A1" s="91" t="s">
        <v>171</v>
      </c>
      <c r="B1" s="136"/>
      <c r="C1" s="137"/>
      <c r="D1" s="136"/>
      <c r="E1" s="136"/>
      <c r="F1" s="136"/>
      <c r="G1" s="136"/>
      <c r="H1" s="136"/>
      <c r="I1" s="137"/>
      <c r="J1" s="136"/>
      <c r="K1" s="136"/>
      <c r="L1" s="136"/>
      <c r="M1" s="137"/>
      <c r="N1" s="136"/>
      <c r="O1" s="136"/>
      <c r="P1" s="136"/>
      <c r="Q1" s="137"/>
      <c r="R1" s="137"/>
      <c r="S1" s="137"/>
      <c r="T1" s="136"/>
      <c r="U1" s="137"/>
      <c r="V1" s="136"/>
    </row>
    <row r="2" spans="1:36">
      <c r="A2" s="102" t="s">
        <v>221</v>
      </c>
      <c r="B2" s="27"/>
      <c r="C2" s="27"/>
      <c r="D2" s="27"/>
      <c r="E2" s="27"/>
      <c r="F2" s="27"/>
      <c r="G2" s="27"/>
      <c r="H2" s="27"/>
      <c r="I2" s="27"/>
      <c r="J2" s="27"/>
      <c r="K2" s="27"/>
      <c r="L2" s="27"/>
      <c r="M2" s="27"/>
      <c r="N2" s="27"/>
      <c r="O2" s="27"/>
      <c r="P2" s="27"/>
      <c r="Q2" s="27"/>
      <c r="R2" s="27"/>
      <c r="S2" s="27"/>
      <c r="T2" s="27"/>
      <c r="U2" s="27"/>
      <c r="V2" s="27"/>
    </row>
    <row r="3" spans="1:36">
      <c r="A3" t="s">
        <v>276</v>
      </c>
      <c r="B3" s="27"/>
      <c r="C3" s="27"/>
      <c r="D3" s="27"/>
      <c r="E3" s="27"/>
      <c r="F3" s="27"/>
      <c r="G3" s="27"/>
      <c r="H3" s="27"/>
      <c r="I3" s="27"/>
      <c r="J3" s="27"/>
      <c r="K3" s="27"/>
      <c r="L3" s="27"/>
      <c r="M3" s="27"/>
      <c r="N3" s="27"/>
      <c r="O3" s="27"/>
      <c r="P3" s="27"/>
      <c r="Q3" s="27"/>
      <c r="R3" s="27"/>
      <c r="S3" s="27"/>
      <c r="T3" s="27"/>
      <c r="U3" s="27"/>
      <c r="V3" s="27"/>
    </row>
    <row r="4" spans="1:36">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row>
    <row r="5" spans="1:36">
      <c r="A5" s="178" t="s">
        <v>172</v>
      </c>
      <c r="B5" s="932" t="s">
        <v>299</v>
      </c>
      <c r="C5" s="932"/>
      <c r="D5" s="932"/>
      <c r="E5" s="932"/>
      <c r="F5" s="932"/>
      <c r="G5" s="932"/>
      <c r="H5" s="932"/>
      <c r="I5" s="932"/>
      <c r="J5" s="932"/>
      <c r="K5" s="932"/>
      <c r="L5" s="932"/>
      <c r="M5" s="212"/>
      <c r="N5" s="932" t="s">
        <v>300</v>
      </c>
      <c r="O5" s="932"/>
      <c r="P5" s="932"/>
      <c r="Q5" s="932"/>
      <c r="R5" s="932"/>
      <c r="S5" s="932"/>
      <c r="T5" s="932"/>
      <c r="U5" s="932"/>
      <c r="V5" s="932"/>
      <c r="W5" s="932"/>
      <c r="X5" s="932"/>
      <c r="Y5" s="212"/>
      <c r="Z5" s="932" t="s">
        <v>301</v>
      </c>
      <c r="AA5" s="932"/>
      <c r="AB5" s="932"/>
      <c r="AC5" s="932"/>
      <c r="AD5" s="932"/>
      <c r="AE5" s="932"/>
      <c r="AF5" s="932"/>
      <c r="AG5" s="932"/>
      <c r="AH5" s="932"/>
      <c r="AI5" s="932"/>
      <c r="AJ5" s="932"/>
    </row>
    <row r="6" spans="1:36">
      <c r="A6" s="165"/>
      <c r="B6" s="165">
        <v>2009</v>
      </c>
      <c r="C6" s="165"/>
      <c r="D6" s="165">
        <v>2010</v>
      </c>
      <c r="E6" s="165"/>
      <c r="F6" s="165">
        <v>2011</v>
      </c>
      <c r="G6" s="165"/>
      <c r="H6" s="165">
        <v>2012</v>
      </c>
      <c r="I6" s="165"/>
      <c r="J6" s="165">
        <v>2013</v>
      </c>
      <c r="K6" s="309"/>
      <c r="L6" s="309">
        <v>2014</v>
      </c>
      <c r="M6" s="178"/>
      <c r="N6" s="165">
        <v>2009</v>
      </c>
      <c r="O6" s="165"/>
      <c r="P6" s="165">
        <v>2010</v>
      </c>
      <c r="Q6" s="165"/>
      <c r="R6" s="165">
        <v>2011</v>
      </c>
      <c r="S6" s="165"/>
      <c r="T6" s="165">
        <v>2012</v>
      </c>
      <c r="U6" s="165"/>
      <c r="V6" s="165">
        <v>2013</v>
      </c>
      <c r="W6" s="309"/>
      <c r="X6" s="309">
        <v>2014</v>
      </c>
      <c r="Y6" s="178"/>
      <c r="Z6" s="165">
        <v>2009</v>
      </c>
      <c r="AA6" s="165"/>
      <c r="AB6" s="165">
        <v>2010</v>
      </c>
      <c r="AC6" s="165"/>
      <c r="AD6" s="165">
        <v>2011</v>
      </c>
      <c r="AE6" s="165"/>
      <c r="AF6" s="165">
        <v>2012</v>
      </c>
      <c r="AG6" s="86"/>
      <c r="AH6" s="165">
        <v>2013</v>
      </c>
      <c r="AI6" s="309"/>
      <c r="AJ6" s="309">
        <v>2014</v>
      </c>
    </row>
    <row r="7" spans="1:36">
      <c r="A7" s="42" t="s">
        <v>381</v>
      </c>
      <c r="B7" s="224">
        <v>10152</v>
      </c>
      <c r="C7" s="224" t="s">
        <v>186</v>
      </c>
      <c r="D7" s="224">
        <v>12107</v>
      </c>
      <c r="E7" s="224"/>
      <c r="F7" s="224">
        <v>11746</v>
      </c>
      <c r="G7" s="224"/>
      <c r="H7" s="224">
        <v>11159</v>
      </c>
      <c r="I7" s="224"/>
      <c r="J7" s="224">
        <v>11153</v>
      </c>
      <c r="K7" s="136"/>
      <c r="L7" s="136">
        <v>11239</v>
      </c>
      <c r="M7" s="136" t="s">
        <v>186</v>
      </c>
      <c r="N7" s="224">
        <v>10478</v>
      </c>
      <c r="O7" s="224" t="s">
        <v>186</v>
      </c>
      <c r="P7" s="224">
        <v>12477</v>
      </c>
      <c r="Q7" s="224"/>
      <c r="R7" s="224">
        <v>12627</v>
      </c>
      <c r="S7" s="224" t="s">
        <v>186</v>
      </c>
      <c r="T7" s="224">
        <v>11986</v>
      </c>
      <c r="U7" s="224"/>
      <c r="V7" s="224">
        <v>11946</v>
      </c>
      <c r="W7" s="136"/>
      <c r="X7" s="136">
        <v>11519</v>
      </c>
      <c r="Y7" s="136"/>
      <c r="Z7" s="224">
        <v>20630</v>
      </c>
      <c r="AA7" s="224" t="s">
        <v>186</v>
      </c>
      <c r="AB7" s="224">
        <v>24584</v>
      </c>
      <c r="AD7" s="224">
        <v>24373</v>
      </c>
      <c r="AE7" s="136"/>
      <c r="AF7" s="136">
        <v>23144</v>
      </c>
      <c r="AG7" t="s">
        <v>186</v>
      </c>
      <c r="AH7" s="136">
        <v>23099</v>
      </c>
      <c r="AJ7" s="136">
        <v>22757</v>
      </c>
    </row>
    <row r="8" spans="1:36" ht="26.25" customHeight="1">
      <c r="A8" s="38" t="s">
        <v>378</v>
      </c>
      <c r="B8" s="136">
        <v>24468</v>
      </c>
      <c r="C8" s="136" t="s">
        <v>186</v>
      </c>
      <c r="D8" s="136">
        <v>25576</v>
      </c>
      <c r="E8" s="136"/>
      <c r="F8" s="136">
        <v>23797</v>
      </c>
      <c r="G8" s="136"/>
      <c r="H8" s="136">
        <v>23227</v>
      </c>
      <c r="I8" s="136"/>
      <c r="J8" s="136">
        <v>20712</v>
      </c>
      <c r="K8" s="136"/>
      <c r="L8" s="136">
        <v>19659</v>
      </c>
      <c r="M8" s="136" t="s">
        <v>186</v>
      </c>
      <c r="N8" s="136">
        <v>16105</v>
      </c>
      <c r="O8" s="136" t="s">
        <v>186</v>
      </c>
      <c r="P8" s="136">
        <v>17985</v>
      </c>
      <c r="Q8" s="136"/>
      <c r="R8" s="136">
        <v>16435</v>
      </c>
      <c r="S8" s="136" t="s">
        <v>186</v>
      </c>
      <c r="T8" s="136">
        <v>15512</v>
      </c>
      <c r="U8" s="136"/>
      <c r="V8" s="136">
        <v>14890</v>
      </c>
      <c r="W8" s="136"/>
      <c r="X8" s="136">
        <v>15171</v>
      </c>
      <c r="Y8" s="136"/>
      <c r="Z8" s="136">
        <v>40573</v>
      </c>
      <c r="AA8" s="136" t="s">
        <v>186</v>
      </c>
      <c r="AB8" s="136">
        <v>43560</v>
      </c>
      <c r="AD8" s="136">
        <v>40232</v>
      </c>
      <c r="AE8" s="136"/>
      <c r="AF8" s="136">
        <v>38739</v>
      </c>
      <c r="AG8" t="s">
        <v>186</v>
      </c>
      <c r="AH8" s="136">
        <v>35602</v>
      </c>
      <c r="AJ8" s="136">
        <v>34831</v>
      </c>
    </row>
    <row r="9" spans="1:36" ht="21">
      <c r="A9" s="38" t="s">
        <v>383</v>
      </c>
      <c r="B9" s="136">
        <v>33385</v>
      </c>
      <c r="C9" s="136" t="s">
        <v>186</v>
      </c>
      <c r="D9" s="136">
        <v>40531</v>
      </c>
      <c r="E9" s="136"/>
      <c r="F9" s="136">
        <v>42304</v>
      </c>
      <c r="G9" s="136"/>
      <c r="H9" s="136">
        <v>39549</v>
      </c>
      <c r="I9" s="136"/>
      <c r="J9" s="136">
        <v>38632</v>
      </c>
      <c r="K9" s="136"/>
      <c r="L9" s="136">
        <v>40512</v>
      </c>
      <c r="M9" s="136" t="s">
        <v>186</v>
      </c>
      <c r="N9" s="136">
        <v>39877</v>
      </c>
      <c r="O9" s="136" t="s">
        <v>186</v>
      </c>
      <c r="P9" s="136">
        <v>42268</v>
      </c>
      <c r="Q9" s="136"/>
      <c r="R9" s="136">
        <v>43449</v>
      </c>
      <c r="S9" s="136" t="s">
        <v>186</v>
      </c>
      <c r="T9" s="136">
        <v>43800</v>
      </c>
      <c r="U9" s="136"/>
      <c r="V9" s="136">
        <v>39840</v>
      </c>
      <c r="W9" s="136"/>
      <c r="X9" s="136">
        <v>41378</v>
      </c>
      <c r="Y9" s="136"/>
      <c r="Z9" s="136">
        <v>73262</v>
      </c>
      <c r="AA9" s="136" t="s">
        <v>186</v>
      </c>
      <c r="AB9" s="136">
        <v>82800</v>
      </c>
      <c r="AD9" s="136">
        <v>85753</v>
      </c>
      <c r="AE9" s="136"/>
      <c r="AF9" s="136">
        <v>83349</v>
      </c>
      <c r="AG9" t="s">
        <v>186</v>
      </c>
      <c r="AH9" s="136">
        <v>78472</v>
      </c>
      <c r="AJ9" s="136">
        <v>81890</v>
      </c>
    </row>
    <row r="10" spans="1:36" ht="21">
      <c r="A10" s="38" t="s">
        <v>366</v>
      </c>
      <c r="B10" s="136">
        <v>16241</v>
      </c>
      <c r="C10" s="136" t="s">
        <v>186</v>
      </c>
      <c r="D10" s="136">
        <v>17735</v>
      </c>
      <c r="E10" s="136"/>
      <c r="F10" s="136">
        <v>16460</v>
      </c>
      <c r="G10" s="136"/>
      <c r="H10" s="136">
        <v>15910</v>
      </c>
      <c r="I10" s="136"/>
      <c r="J10" s="136">
        <v>15769</v>
      </c>
      <c r="K10" s="136"/>
      <c r="L10" s="136">
        <v>18255</v>
      </c>
      <c r="M10" s="136" t="s">
        <v>186</v>
      </c>
      <c r="N10" s="136">
        <v>8446</v>
      </c>
      <c r="O10" s="136" t="s">
        <v>186</v>
      </c>
      <c r="P10" s="136">
        <v>7871</v>
      </c>
      <c r="Q10" s="136"/>
      <c r="R10" s="136">
        <v>7068</v>
      </c>
      <c r="S10" s="136" t="s">
        <v>186</v>
      </c>
      <c r="T10" s="136">
        <v>7523</v>
      </c>
      <c r="U10" s="136"/>
      <c r="V10" s="136">
        <v>7344</v>
      </c>
      <c r="W10" s="136"/>
      <c r="X10" s="136">
        <v>7911</v>
      </c>
      <c r="Y10" s="136"/>
      <c r="Z10" s="136">
        <v>24687</v>
      </c>
      <c r="AA10" s="136" t="s">
        <v>186</v>
      </c>
      <c r="AB10" s="136">
        <v>25607</v>
      </c>
      <c r="AD10" s="136">
        <v>23528</v>
      </c>
      <c r="AE10" s="136"/>
      <c r="AF10" s="136">
        <v>23432</v>
      </c>
      <c r="AG10" t="s">
        <v>186</v>
      </c>
      <c r="AH10" s="136">
        <v>23113</v>
      </c>
      <c r="AJ10" s="136">
        <v>26165</v>
      </c>
    </row>
    <row r="11" spans="1:36" ht="21">
      <c r="A11" s="38" t="s">
        <v>367</v>
      </c>
      <c r="B11" s="136">
        <v>474</v>
      </c>
      <c r="C11" s="136" t="s">
        <v>186</v>
      </c>
      <c r="D11" s="136">
        <v>529</v>
      </c>
      <c r="E11" s="136"/>
      <c r="F11" s="136">
        <v>1102</v>
      </c>
      <c r="G11" s="136"/>
      <c r="H11" s="136">
        <v>1864</v>
      </c>
      <c r="I11" s="136"/>
      <c r="J11" s="136">
        <v>441</v>
      </c>
      <c r="K11" s="136"/>
      <c r="L11" s="136">
        <v>1212</v>
      </c>
      <c r="M11" s="136" t="s">
        <v>186</v>
      </c>
      <c r="N11" s="136">
        <v>2197</v>
      </c>
      <c r="O11" s="136" t="s">
        <v>186</v>
      </c>
      <c r="P11" s="136">
        <v>2499</v>
      </c>
      <c r="Q11" s="136"/>
      <c r="R11" s="136">
        <v>2105</v>
      </c>
      <c r="S11" s="136" t="s">
        <v>186</v>
      </c>
      <c r="T11" s="136">
        <v>2609</v>
      </c>
      <c r="U11" s="136"/>
      <c r="V11" s="136">
        <v>844</v>
      </c>
      <c r="W11" s="136"/>
      <c r="X11" s="136">
        <v>617</v>
      </c>
      <c r="Y11" s="136"/>
      <c r="Z11" s="136">
        <v>2671</v>
      </c>
      <c r="AA11" s="136" t="s">
        <v>186</v>
      </c>
      <c r="AB11" s="136">
        <v>3029</v>
      </c>
      <c r="AD11" s="136">
        <v>3207</v>
      </c>
      <c r="AE11" s="136"/>
      <c r="AF11" s="136">
        <v>4474</v>
      </c>
      <c r="AG11" t="s">
        <v>186</v>
      </c>
      <c r="AH11" s="136">
        <v>1285</v>
      </c>
      <c r="AJ11" s="136">
        <v>1829</v>
      </c>
    </row>
    <row r="12" spans="1:36">
      <c r="A12" s="80" t="s">
        <v>257</v>
      </c>
      <c r="B12" s="310">
        <v>84721</v>
      </c>
      <c r="C12" s="310" t="s">
        <v>186</v>
      </c>
      <c r="D12" s="310">
        <v>96479</v>
      </c>
      <c r="E12" s="310"/>
      <c r="F12" s="310">
        <v>95408</v>
      </c>
      <c r="G12" s="310"/>
      <c r="H12" s="310">
        <v>91709</v>
      </c>
      <c r="I12" s="310"/>
      <c r="J12" s="310">
        <v>86707</v>
      </c>
      <c r="K12" s="310"/>
      <c r="L12" s="310">
        <v>90877</v>
      </c>
      <c r="M12" s="310" t="s">
        <v>186</v>
      </c>
      <c r="N12" s="310">
        <v>77102</v>
      </c>
      <c r="O12" s="310" t="s">
        <v>186</v>
      </c>
      <c r="P12" s="310">
        <v>83101</v>
      </c>
      <c r="Q12" s="310"/>
      <c r="R12" s="310">
        <v>81685</v>
      </c>
      <c r="S12" s="310" t="s">
        <v>186</v>
      </c>
      <c r="T12" s="310">
        <v>81430</v>
      </c>
      <c r="U12" s="310"/>
      <c r="V12" s="310">
        <v>74863</v>
      </c>
      <c r="W12" s="310"/>
      <c r="X12" s="310">
        <v>76596</v>
      </c>
      <c r="Y12" s="310"/>
      <c r="Z12" s="310">
        <v>161823</v>
      </c>
      <c r="AA12" s="310" t="s">
        <v>186</v>
      </c>
      <c r="AB12" s="310">
        <v>179579</v>
      </c>
      <c r="AC12" s="310"/>
      <c r="AD12" s="310">
        <v>177093</v>
      </c>
      <c r="AE12" s="310"/>
      <c r="AF12" s="310">
        <v>173139</v>
      </c>
      <c r="AG12" s="86" t="s">
        <v>186</v>
      </c>
      <c r="AH12" s="310">
        <v>161570</v>
      </c>
      <c r="AI12" s="86"/>
      <c r="AJ12" s="310">
        <v>167473</v>
      </c>
    </row>
    <row r="13" spans="1:36">
      <c r="AA13" s="286"/>
      <c r="AB13" s="286"/>
    </row>
    <row r="14" spans="1:36">
      <c r="A14" s="102" t="s">
        <v>175</v>
      </c>
      <c r="B14" s="27"/>
      <c r="C14" s="27"/>
      <c r="D14" s="27"/>
      <c r="E14" s="27"/>
      <c r="F14" s="27"/>
      <c r="G14" s="27"/>
      <c r="H14" s="27"/>
      <c r="I14" s="27"/>
      <c r="J14" s="27"/>
      <c r="K14" s="27"/>
      <c r="L14" s="27"/>
      <c r="M14" s="27"/>
      <c r="N14" s="27"/>
      <c r="O14" s="27"/>
      <c r="P14" s="27"/>
    </row>
    <row r="15" spans="1:36">
      <c r="A15" s="862" t="s">
        <v>358</v>
      </c>
      <c r="B15" s="862"/>
      <c r="C15" s="862"/>
      <c r="D15" s="862"/>
      <c r="E15" s="862"/>
      <c r="F15" s="862"/>
      <c r="G15" s="862"/>
      <c r="H15" s="862"/>
      <c r="I15" s="862"/>
      <c r="J15" s="862"/>
      <c r="K15" s="862"/>
      <c r="L15" s="862"/>
      <c r="M15" s="862"/>
      <c r="N15" s="862"/>
      <c r="O15" s="862"/>
      <c r="P15" s="862"/>
    </row>
    <row r="16" spans="1:36">
      <c r="A16" s="933" t="s">
        <v>359</v>
      </c>
      <c r="B16" s="866"/>
      <c r="C16" s="866"/>
      <c r="D16" s="866"/>
      <c r="E16" s="866"/>
      <c r="F16" s="866"/>
      <c r="G16" s="866"/>
      <c r="H16" s="866"/>
      <c r="I16" s="866"/>
      <c r="J16" s="866"/>
      <c r="K16" s="866"/>
      <c r="L16" s="866"/>
      <c r="M16" s="866"/>
      <c r="N16" s="866"/>
      <c r="O16" s="866"/>
      <c r="P16" s="866"/>
    </row>
    <row r="17" spans="1:36">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row>
    <row r="18" spans="1:36">
      <c r="A18" s="178" t="s">
        <v>172</v>
      </c>
      <c r="B18" s="932" t="s">
        <v>299</v>
      </c>
      <c r="C18" s="932"/>
      <c r="D18" s="932"/>
      <c r="E18" s="932"/>
      <c r="F18" s="932"/>
      <c r="G18" s="932"/>
      <c r="H18" s="932"/>
      <c r="I18" s="932"/>
      <c r="J18" s="932"/>
      <c r="K18" s="932"/>
      <c r="L18" s="932"/>
      <c r="M18" s="212"/>
      <c r="N18" s="932" t="s">
        <v>300</v>
      </c>
      <c r="O18" s="932"/>
      <c r="P18" s="932"/>
      <c r="Q18" s="932"/>
      <c r="R18" s="932"/>
      <c r="S18" s="932"/>
      <c r="T18" s="932"/>
      <c r="U18" s="932"/>
      <c r="V18" s="932"/>
      <c r="W18" s="932"/>
      <c r="X18" s="932"/>
      <c r="Y18" s="212"/>
      <c r="Z18" s="932" t="s">
        <v>301</v>
      </c>
      <c r="AA18" s="932"/>
      <c r="AB18" s="932"/>
      <c r="AC18" s="932"/>
      <c r="AD18" s="932"/>
      <c r="AE18" s="932"/>
      <c r="AF18" s="932"/>
      <c r="AG18" s="932"/>
      <c r="AH18" s="932"/>
      <c r="AI18" s="932"/>
      <c r="AJ18" s="932"/>
    </row>
    <row r="19" spans="1:36">
      <c r="A19" s="165"/>
      <c r="B19" s="165">
        <v>2009</v>
      </c>
      <c r="C19" s="165"/>
      <c r="D19" s="165">
        <v>2010</v>
      </c>
      <c r="E19" s="165"/>
      <c r="F19" s="165">
        <v>2011</v>
      </c>
      <c r="G19" s="165"/>
      <c r="H19" s="165">
        <v>2012</v>
      </c>
      <c r="I19" s="165"/>
      <c r="J19" s="165">
        <v>2013</v>
      </c>
      <c r="K19" s="309"/>
      <c r="L19" s="309">
        <v>2014</v>
      </c>
      <c r="M19" s="178"/>
      <c r="N19" s="165">
        <v>2009</v>
      </c>
      <c r="O19" s="165"/>
      <c r="P19" s="165">
        <v>2010</v>
      </c>
      <c r="Q19" s="165"/>
      <c r="R19" s="165">
        <v>2011</v>
      </c>
      <c r="S19" s="165"/>
      <c r="T19" s="165">
        <v>2012</v>
      </c>
      <c r="U19" s="165"/>
      <c r="V19" s="165">
        <v>2013</v>
      </c>
      <c r="W19" s="309"/>
      <c r="X19" s="309">
        <v>2014</v>
      </c>
      <c r="Y19" s="178"/>
      <c r="Z19" s="309">
        <v>2009</v>
      </c>
      <c r="AA19" s="309"/>
      <c r="AB19" s="309">
        <v>2010</v>
      </c>
      <c r="AC19" s="309"/>
      <c r="AD19" s="309">
        <v>2011</v>
      </c>
      <c r="AE19" s="309"/>
      <c r="AF19" s="309">
        <v>2012</v>
      </c>
      <c r="AG19" s="311"/>
      <c r="AH19" s="309">
        <v>2013</v>
      </c>
      <c r="AI19" s="309"/>
      <c r="AJ19" s="309">
        <v>2014</v>
      </c>
    </row>
    <row r="20" spans="1:36">
      <c r="A20" s="42" t="s">
        <v>380</v>
      </c>
      <c r="B20" s="224">
        <v>5417</v>
      </c>
      <c r="C20" s="224" t="s">
        <v>186</v>
      </c>
      <c r="D20" s="224">
        <v>5360</v>
      </c>
      <c r="E20" s="224"/>
      <c r="F20" s="224">
        <v>5069</v>
      </c>
      <c r="G20" s="224"/>
      <c r="H20" s="224">
        <v>4950</v>
      </c>
      <c r="I20" s="224"/>
      <c r="J20" s="224">
        <v>4979</v>
      </c>
      <c r="K20" s="136"/>
      <c r="L20" s="136">
        <v>4904</v>
      </c>
      <c r="M20" s="136"/>
      <c r="N20" s="224">
        <v>5874</v>
      </c>
      <c r="O20" s="224" t="s">
        <v>186</v>
      </c>
      <c r="P20" s="224">
        <v>5588</v>
      </c>
      <c r="Q20" s="224"/>
      <c r="R20" s="224">
        <v>5649</v>
      </c>
      <c r="S20" s="224"/>
      <c r="T20" s="224">
        <v>5538</v>
      </c>
      <c r="U20" s="224"/>
      <c r="V20" s="224">
        <v>5035</v>
      </c>
      <c r="W20" s="136"/>
      <c r="X20" s="136">
        <v>4784</v>
      </c>
      <c r="Y20" s="136"/>
      <c r="Z20" s="136">
        <v>11290</v>
      </c>
      <c r="AA20" s="136" t="s">
        <v>186</v>
      </c>
      <c r="AB20" s="136">
        <v>10948</v>
      </c>
      <c r="AD20" s="136">
        <v>10719</v>
      </c>
      <c r="AE20" s="136"/>
      <c r="AF20" s="136">
        <v>10489</v>
      </c>
      <c r="AH20" s="136">
        <v>10014</v>
      </c>
      <c r="AJ20" s="136">
        <v>9689</v>
      </c>
    </row>
    <row r="21" spans="1:36">
      <c r="A21" s="42" t="s">
        <v>382</v>
      </c>
      <c r="B21" s="136">
        <v>14223</v>
      </c>
      <c r="C21" s="136" t="s">
        <v>186</v>
      </c>
      <c r="D21" s="136">
        <v>14284</v>
      </c>
      <c r="E21" s="136"/>
      <c r="F21" s="136">
        <v>12371</v>
      </c>
      <c r="G21" s="136"/>
      <c r="H21" s="136">
        <v>12901</v>
      </c>
      <c r="I21" s="136"/>
      <c r="J21" s="136">
        <v>10772</v>
      </c>
      <c r="K21" s="136"/>
      <c r="L21" s="136">
        <v>9230</v>
      </c>
      <c r="M21" s="136"/>
      <c r="N21" s="136">
        <v>4046</v>
      </c>
      <c r="O21" s="136" t="s">
        <v>186</v>
      </c>
      <c r="P21" s="136">
        <v>3938</v>
      </c>
      <c r="Q21" s="136"/>
      <c r="R21" s="136">
        <v>2798</v>
      </c>
      <c r="S21" s="136"/>
      <c r="T21" s="136">
        <v>3400</v>
      </c>
      <c r="U21" s="136"/>
      <c r="V21" s="136">
        <v>3833</v>
      </c>
      <c r="W21" s="136"/>
      <c r="X21" s="136">
        <v>3452</v>
      </c>
      <c r="Y21" s="136"/>
      <c r="Z21" s="136">
        <v>18269</v>
      </c>
      <c r="AA21" s="136" t="s">
        <v>186</v>
      </c>
      <c r="AB21" s="136">
        <v>18222</v>
      </c>
      <c r="AD21" s="136">
        <v>15169</v>
      </c>
      <c r="AE21" s="136"/>
      <c r="AF21" s="136">
        <v>16301</v>
      </c>
      <c r="AH21" s="136">
        <v>14605</v>
      </c>
      <c r="AJ21" s="136">
        <v>12683</v>
      </c>
    </row>
    <row r="22" spans="1:36">
      <c r="A22" s="42" t="s">
        <v>173</v>
      </c>
      <c r="B22" s="136">
        <v>6274</v>
      </c>
      <c r="C22" s="136" t="s">
        <v>186</v>
      </c>
      <c r="D22" s="136">
        <v>7311</v>
      </c>
      <c r="E22" s="136"/>
      <c r="F22" s="136">
        <v>7412</v>
      </c>
      <c r="G22" s="136"/>
      <c r="H22" s="136">
        <v>7070</v>
      </c>
      <c r="I22" s="136"/>
      <c r="J22" s="136">
        <v>6393</v>
      </c>
      <c r="K22" s="136"/>
      <c r="L22" s="136">
        <v>7698</v>
      </c>
      <c r="M22" s="136"/>
      <c r="N22" s="136">
        <v>8831</v>
      </c>
      <c r="O22" s="136" t="s">
        <v>186</v>
      </c>
      <c r="P22" s="136">
        <v>9685</v>
      </c>
      <c r="Q22" s="136"/>
      <c r="R22" s="136">
        <v>9588</v>
      </c>
      <c r="S22" s="136"/>
      <c r="T22" s="136">
        <v>10879</v>
      </c>
      <c r="U22" s="136"/>
      <c r="V22" s="136">
        <v>9477</v>
      </c>
      <c r="W22" s="136"/>
      <c r="X22" s="136">
        <v>10089</v>
      </c>
      <c r="Y22" s="136"/>
      <c r="Z22" s="136">
        <v>15105</v>
      </c>
      <c r="AA22" s="136" t="s">
        <v>186</v>
      </c>
      <c r="AB22" s="136">
        <v>16996</v>
      </c>
      <c r="AD22" s="136">
        <v>17001</v>
      </c>
      <c r="AE22" s="136"/>
      <c r="AF22" s="136">
        <v>17949</v>
      </c>
      <c r="AH22" s="136">
        <v>15870</v>
      </c>
      <c r="AJ22" s="136">
        <v>17788</v>
      </c>
    </row>
    <row r="23" spans="1:36">
      <c r="A23" s="42" t="s">
        <v>19</v>
      </c>
      <c r="B23" s="136">
        <v>12412</v>
      </c>
      <c r="C23" s="136" t="s">
        <v>186</v>
      </c>
      <c r="D23" s="136">
        <v>12108</v>
      </c>
      <c r="E23" s="136"/>
      <c r="F23" s="136">
        <v>11130</v>
      </c>
      <c r="G23" s="136"/>
      <c r="H23" s="136">
        <v>11295</v>
      </c>
      <c r="I23" s="136"/>
      <c r="J23" s="136">
        <v>11278</v>
      </c>
      <c r="K23" s="136"/>
      <c r="L23" s="136">
        <v>13585</v>
      </c>
      <c r="M23" s="136"/>
      <c r="N23" s="136">
        <v>2963</v>
      </c>
      <c r="O23" s="136" t="s">
        <v>186</v>
      </c>
      <c r="P23" s="136">
        <v>2696</v>
      </c>
      <c r="Q23" s="136"/>
      <c r="R23" s="136">
        <v>2128</v>
      </c>
      <c r="S23" s="136"/>
      <c r="T23" s="136">
        <v>1563</v>
      </c>
      <c r="U23" s="136"/>
      <c r="V23" s="136">
        <v>1826</v>
      </c>
      <c r="W23" s="136"/>
      <c r="X23" s="136">
        <v>2529</v>
      </c>
      <c r="Y23" s="136"/>
      <c r="Z23" s="136">
        <v>15376</v>
      </c>
      <c r="AA23" s="136" t="s">
        <v>186</v>
      </c>
      <c r="AB23" s="136">
        <v>14804</v>
      </c>
      <c r="AD23" s="136">
        <v>13258</v>
      </c>
      <c r="AE23" s="136"/>
      <c r="AF23" s="136">
        <v>12859</v>
      </c>
      <c r="AH23" s="136">
        <v>13104</v>
      </c>
      <c r="AJ23" s="136">
        <v>16114</v>
      </c>
    </row>
    <row r="24" spans="1:36">
      <c r="A24" s="42" t="s">
        <v>174</v>
      </c>
      <c r="B24" s="136">
        <v>67</v>
      </c>
      <c r="C24" s="136" t="s">
        <v>186</v>
      </c>
      <c r="D24" s="136">
        <v>309</v>
      </c>
      <c r="E24" s="136"/>
      <c r="F24" s="136">
        <v>293</v>
      </c>
      <c r="G24" s="136"/>
      <c r="H24" s="136">
        <v>1213</v>
      </c>
      <c r="I24" s="136"/>
      <c r="J24" s="136">
        <v>210</v>
      </c>
      <c r="K24" s="136"/>
      <c r="L24" s="136">
        <v>850</v>
      </c>
      <c r="M24" s="136"/>
      <c r="N24" s="136">
        <v>1980</v>
      </c>
      <c r="O24" s="136" t="s">
        <v>186</v>
      </c>
      <c r="P24" s="136">
        <v>2397</v>
      </c>
      <c r="Q24" s="136"/>
      <c r="R24" s="136">
        <v>2032</v>
      </c>
      <c r="S24" s="136"/>
      <c r="T24" s="136">
        <v>2533</v>
      </c>
      <c r="U24" s="136"/>
      <c r="V24" s="136">
        <v>483</v>
      </c>
      <c r="W24" s="136"/>
      <c r="X24" s="136">
        <v>245</v>
      </c>
      <c r="Y24" s="136"/>
      <c r="Z24" s="136">
        <v>2047</v>
      </c>
      <c r="AA24" s="136" t="s">
        <v>186</v>
      </c>
      <c r="AB24" s="136">
        <v>2706</v>
      </c>
      <c r="AD24" s="136">
        <v>2325</v>
      </c>
      <c r="AE24" s="136"/>
      <c r="AF24" s="136">
        <v>3746</v>
      </c>
      <c r="AH24" s="136">
        <v>693</v>
      </c>
      <c r="AJ24" s="136">
        <v>1094</v>
      </c>
    </row>
    <row r="25" spans="1:36">
      <c r="A25" s="80" t="s">
        <v>257</v>
      </c>
      <c r="B25" s="310">
        <v>38393</v>
      </c>
      <c r="C25" s="310" t="s">
        <v>186</v>
      </c>
      <c r="D25" s="310">
        <v>39372</v>
      </c>
      <c r="E25" s="310"/>
      <c r="F25" s="310">
        <v>36276</v>
      </c>
      <c r="G25" s="310"/>
      <c r="H25" s="310">
        <v>37429</v>
      </c>
      <c r="I25" s="310"/>
      <c r="J25" s="310">
        <v>33632</v>
      </c>
      <c r="K25" s="310"/>
      <c r="L25" s="310">
        <v>36267</v>
      </c>
      <c r="M25" s="310"/>
      <c r="N25" s="310">
        <v>23693</v>
      </c>
      <c r="O25" s="310" t="s">
        <v>186</v>
      </c>
      <c r="P25" s="310">
        <v>24304</v>
      </c>
      <c r="Q25" s="310"/>
      <c r="R25" s="310">
        <v>22196</v>
      </c>
      <c r="S25" s="310"/>
      <c r="T25" s="310">
        <v>23914</v>
      </c>
      <c r="U25" s="310"/>
      <c r="V25" s="310">
        <v>20654</v>
      </c>
      <c r="W25" s="310"/>
      <c r="X25" s="310">
        <v>21100</v>
      </c>
      <c r="Y25" s="310"/>
      <c r="Z25" s="310">
        <v>62087</v>
      </c>
      <c r="AA25" s="310" t="s">
        <v>186</v>
      </c>
      <c r="AB25" s="310">
        <v>63676</v>
      </c>
      <c r="AC25" s="310"/>
      <c r="AD25" s="310">
        <v>58472</v>
      </c>
      <c r="AE25" s="310"/>
      <c r="AF25" s="310">
        <v>61343</v>
      </c>
      <c r="AG25" s="86"/>
      <c r="AH25" s="310">
        <v>54287</v>
      </c>
      <c r="AI25" s="86"/>
      <c r="AJ25" s="310">
        <v>57368</v>
      </c>
    </row>
    <row r="27" spans="1:36">
      <c r="A27" s="102" t="s">
        <v>176</v>
      </c>
      <c r="B27" s="27"/>
      <c r="C27" s="27"/>
      <c r="D27" s="27"/>
      <c r="E27" s="27"/>
      <c r="F27" s="27"/>
      <c r="G27" s="27"/>
      <c r="H27" s="27"/>
      <c r="I27" s="27"/>
      <c r="J27" s="27"/>
      <c r="K27" s="27"/>
      <c r="L27" s="27"/>
      <c r="M27" s="27"/>
      <c r="N27" s="27"/>
      <c r="O27" s="27"/>
    </row>
    <row r="28" spans="1:36">
      <c r="A28" s="102" t="s">
        <v>283</v>
      </c>
      <c r="B28" s="27"/>
      <c r="C28" s="27"/>
      <c r="D28" s="27"/>
      <c r="E28" s="27"/>
      <c r="F28" s="27"/>
      <c r="G28" s="27"/>
      <c r="H28" s="27"/>
      <c r="I28" s="27"/>
      <c r="J28" s="27"/>
      <c r="K28" s="27"/>
      <c r="L28" s="27"/>
      <c r="M28" s="27"/>
      <c r="N28" s="27"/>
      <c r="O28" s="27"/>
    </row>
    <row r="29" spans="1:36">
      <c r="A29" t="s">
        <v>274</v>
      </c>
      <c r="B29" s="27"/>
      <c r="C29" s="27"/>
      <c r="D29" s="27"/>
      <c r="E29" s="27"/>
      <c r="F29" s="27"/>
      <c r="G29" s="27"/>
      <c r="H29" s="27"/>
      <c r="I29" s="27"/>
      <c r="J29" s="27"/>
      <c r="K29" s="27"/>
      <c r="L29" s="27"/>
      <c r="M29" s="27"/>
      <c r="N29" s="27"/>
      <c r="O29" s="27"/>
    </row>
    <row r="30" spans="1:36">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row>
    <row r="31" spans="1:36">
      <c r="A31" s="178" t="s">
        <v>172</v>
      </c>
      <c r="B31" s="932" t="s">
        <v>299</v>
      </c>
      <c r="C31" s="932"/>
      <c r="D31" s="932"/>
      <c r="E31" s="932"/>
      <c r="F31" s="932"/>
      <c r="G31" s="932"/>
      <c r="H31" s="932"/>
      <c r="I31" s="932"/>
      <c r="J31" s="932"/>
      <c r="K31" s="932"/>
      <c r="L31" s="932"/>
      <c r="M31" s="212"/>
      <c r="N31" s="932" t="s">
        <v>300</v>
      </c>
      <c r="O31" s="932"/>
      <c r="P31" s="932"/>
      <c r="Q31" s="932"/>
      <c r="R31" s="932"/>
      <c r="S31" s="932"/>
      <c r="T31" s="932"/>
      <c r="U31" s="932"/>
      <c r="V31" s="932"/>
      <c r="W31" s="932"/>
      <c r="X31" s="932"/>
      <c r="Y31" s="212"/>
      <c r="Z31" s="932" t="s">
        <v>301</v>
      </c>
      <c r="AA31" s="932"/>
      <c r="AB31" s="932"/>
      <c r="AC31" s="932"/>
      <c r="AD31" s="932"/>
      <c r="AE31" s="932"/>
      <c r="AF31" s="932"/>
      <c r="AG31" s="932"/>
      <c r="AH31" s="932"/>
      <c r="AI31" s="932"/>
      <c r="AJ31" s="932"/>
    </row>
    <row r="32" spans="1:36">
      <c r="A32" s="165"/>
      <c r="B32" s="309">
        <v>2009</v>
      </c>
      <c r="C32" s="309"/>
      <c r="D32" s="309">
        <v>2010</v>
      </c>
      <c r="E32" s="309"/>
      <c r="F32" s="309">
        <v>2011</v>
      </c>
      <c r="G32" s="309"/>
      <c r="H32" s="309">
        <v>2012</v>
      </c>
      <c r="I32" s="309"/>
      <c r="J32" s="309">
        <v>2013</v>
      </c>
      <c r="K32" s="309"/>
      <c r="L32" s="309">
        <v>2014</v>
      </c>
      <c r="M32" s="178"/>
      <c r="N32" s="309">
        <v>2009</v>
      </c>
      <c r="O32" s="309"/>
      <c r="P32" s="309">
        <v>2010</v>
      </c>
      <c r="Q32" s="309"/>
      <c r="R32" s="309">
        <v>2011</v>
      </c>
      <c r="S32" s="309"/>
      <c r="T32" s="309">
        <v>2012</v>
      </c>
      <c r="U32" s="309"/>
      <c r="V32" s="309">
        <v>2013</v>
      </c>
      <c r="W32" s="309"/>
      <c r="X32" s="309">
        <v>2014</v>
      </c>
      <c r="Y32" s="178"/>
      <c r="Z32" s="309">
        <v>2009</v>
      </c>
      <c r="AA32" s="309"/>
      <c r="AB32" s="309">
        <v>2010</v>
      </c>
      <c r="AC32" s="309"/>
      <c r="AD32" s="309">
        <v>2011</v>
      </c>
      <c r="AE32" s="309"/>
      <c r="AF32" s="309">
        <v>2012</v>
      </c>
      <c r="AG32" s="311"/>
      <c r="AH32" s="309">
        <v>2013</v>
      </c>
      <c r="AI32" s="309"/>
      <c r="AJ32" s="309">
        <v>2014</v>
      </c>
    </row>
    <row r="33" spans="1:36">
      <c r="A33" s="42" t="s">
        <v>380</v>
      </c>
      <c r="B33" s="136">
        <v>4735</v>
      </c>
      <c r="C33" s="136" t="s">
        <v>186</v>
      </c>
      <c r="D33" s="136">
        <v>6747</v>
      </c>
      <c r="E33" s="136"/>
      <c r="F33" s="136">
        <v>6676</v>
      </c>
      <c r="G33" s="136"/>
      <c r="H33" s="136">
        <v>6208</v>
      </c>
      <c r="I33" s="136"/>
      <c r="J33" s="136">
        <v>6174</v>
      </c>
      <c r="K33" s="136"/>
      <c r="L33" s="136">
        <v>6334</v>
      </c>
      <c r="M33" s="136"/>
      <c r="N33" s="136">
        <v>4604</v>
      </c>
      <c r="O33" s="136" t="s">
        <v>186</v>
      </c>
      <c r="P33" s="136">
        <v>6889</v>
      </c>
      <c r="Q33" s="136"/>
      <c r="R33" s="136">
        <v>6978</v>
      </c>
      <c r="S33" s="136"/>
      <c r="T33" s="136">
        <v>6447</v>
      </c>
      <c r="U33" s="136"/>
      <c r="V33" s="136">
        <v>6911</v>
      </c>
      <c r="W33" s="136" t="s">
        <v>186</v>
      </c>
      <c r="X33" s="136">
        <v>6734</v>
      </c>
      <c r="Y33" s="136"/>
      <c r="Z33" s="136">
        <v>9340</v>
      </c>
      <c r="AA33" s="136" t="s">
        <v>186</v>
      </c>
      <c r="AB33" s="136">
        <v>13636</v>
      </c>
      <c r="AD33" s="136">
        <v>13654</v>
      </c>
      <c r="AE33" s="136"/>
      <c r="AF33" s="136">
        <v>12656</v>
      </c>
      <c r="AH33" s="136">
        <v>13085</v>
      </c>
      <c r="AJ33" s="136">
        <v>13068</v>
      </c>
    </row>
    <row r="34" spans="1:36">
      <c r="A34" s="42" t="s">
        <v>382</v>
      </c>
      <c r="B34" s="136">
        <v>10245</v>
      </c>
      <c r="C34" s="136" t="s">
        <v>186</v>
      </c>
      <c r="D34" s="136">
        <v>11291</v>
      </c>
      <c r="E34" s="136"/>
      <c r="F34" s="136">
        <v>11426</v>
      </c>
      <c r="G34" s="136"/>
      <c r="H34" s="136">
        <v>10327</v>
      </c>
      <c r="I34" s="136"/>
      <c r="J34" s="136">
        <v>9940</v>
      </c>
      <c r="K34" s="136"/>
      <c r="L34" s="136">
        <v>10429</v>
      </c>
      <c r="M34" s="136"/>
      <c r="N34" s="136">
        <v>12059</v>
      </c>
      <c r="O34" s="136" t="s">
        <v>186</v>
      </c>
      <c r="P34" s="136">
        <v>14047</v>
      </c>
      <c r="Q34" s="136"/>
      <c r="R34" s="136">
        <v>13637</v>
      </c>
      <c r="S34" s="136"/>
      <c r="T34" s="136">
        <v>12112</v>
      </c>
      <c r="U34" s="136"/>
      <c r="V34" s="136">
        <v>11057</v>
      </c>
      <c r="W34" s="136" t="s">
        <v>186</v>
      </c>
      <c r="X34" s="136">
        <v>11719</v>
      </c>
      <c r="Y34" s="136"/>
      <c r="Z34" s="136">
        <v>22304</v>
      </c>
      <c r="AA34" s="136" t="s">
        <v>186</v>
      </c>
      <c r="AB34" s="136">
        <v>25338</v>
      </c>
      <c r="AD34" s="136">
        <v>25063</v>
      </c>
      <c r="AE34" s="136"/>
      <c r="AF34" s="136">
        <v>22438</v>
      </c>
      <c r="AH34" s="136">
        <v>20997</v>
      </c>
      <c r="AJ34" s="136">
        <v>22148</v>
      </c>
    </row>
    <row r="35" spans="1:36">
      <c r="A35" s="42" t="s">
        <v>173</v>
      </c>
      <c r="B35" s="136">
        <v>27111</v>
      </c>
      <c r="C35" s="136" t="s">
        <v>186</v>
      </c>
      <c r="D35" s="136">
        <v>33220</v>
      </c>
      <c r="E35" s="136"/>
      <c r="F35" s="136">
        <v>34891</v>
      </c>
      <c r="G35" s="136"/>
      <c r="H35" s="136">
        <v>32479</v>
      </c>
      <c r="I35" s="136"/>
      <c r="J35" s="136">
        <v>32239</v>
      </c>
      <c r="K35" s="136"/>
      <c r="L35" s="136">
        <v>32814</v>
      </c>
      <c r="M35" s="136"/>
      <c r="N35" s="136">
        <v>31046</v>
      </c>
      <c r="O35" s="136" t="s">
        <v>186</v>
      </c>
      <c r="P35" s="136">
        <v>32583</v>
      </c>
      <c r="Q35" s="136"/>
      <c r="R35" s="136">
        <v>33861</v>
      </c>
      <c r="S35" s="136"/>
      <c r="T35" s="136">
        <v>32921</v>
      </c>
      <c r="U35" s="136"/>
      <c r="V35" s="136">
        <v>30363</v>
      </c>
      <c r="W35" s="136" t="s">
        <v>186</v>
      </c>
      <c r="X35" s="136">
        <v>31289</v>
      </c>
      <c r="Y35" s="136"/>
      <c r="Z35" s="136">
        <v>58157</v>
      </c>
      <c r="AA35" s="136" t="s">
        <v>186</v>
      </c>
      <c r="AB35" s="136">
        <v>65804</v>
      </c>
      <c r="AD35" s="136">
        <v>68752</v>
      </c>
      <c r="AE35" s="136"/>
      <c r="AF35" s="136">
        <v>65400</v>
      </c>
      <c r="AH35" s="136">
        <v>62602</v>
      </c>
      <c r="AJ35" s="136">
        <v>64103</v>
      </c>
    </row>
    <row r="36" spans="1:36">
      <c r="A36" s="42" t="s">
        <v>19</v>
      </c>
      <c r="B36" s="136">
        <v>3829</v>
      </c>
      <c r="C36" s="136" t="s">
        <v>186</v>
      </c>
      <c r="D36" s="136">
        <v>5628</v>
      </c>
      <c r="E36" s="136"/>
      <c r="F36" s="136">
        <v>5330</v>
      </c>
      <c r="G36" s="136"/>
      <c r="H36" s="136">
        <v>4614</v>
      </c>
      <c r="I36" s="136"/>
      <c r="J36" s="136">
        <v>4491</v>
      </c>
      <c r="K36" s="136"/>
      <c r="L36" s="136">
        <v>4670</v>
      </c>
      <c r="M36" s="136"/>
      <c r="N36" s="136">
        <v>5483</v>
      </c>
      <c r="O36" s="136" t="s">
        <v>186</v>
      </c>
      <c r="P36" s="136">
        <v>5175</v>
      </c>
      <c r="Q36" s="136"/>
      <c r="R36" s="136">
        <v>4940</v>
      </c>
      <c r="S36" s="136"/>
      <c r="T36" s="136">
        <v>5959</v>
      </c>
      <c r="U36" s="136"/>
      <c r="V36" s="136">
        <v>5518</v>
      </c>
      <c r="W36" s="136" t="s">
        <v>186</v>
      </c>
      <c r="X36" s="136">
        <v>5381</v>
      </c>
      <c r="Y36" s="136"/>
      <c r="Z36" s="136">
        <v>9312</v>
      </c>
      <c r="AA36" s="136" t="s">
        <v>186</v>
      </c>
      <c r="AB36" s="136">
        <v>10803</v>
      </c>
      <c r="AD36" s="136">
        <v>10270</v>
      </c>
      <c r="AE36" s="136"/>
      <c r="AF36" s="136">
        <v>10574</v>
      </c>
      <c r="AH36" s="136">
        <v>10008</v>
      </c>
      <c r="AJ36" s="136">
        <v>10051</v>
      </c>
    </row>
    <row r="37" spans="1:36">
      <c r="A37" s="42" t="s">
        <v>174</v>
      </c>
      <c r="B37" s="136">
        <v>407</v>
      </c>
      <c r="C37" s="136" t="s">
        <v>186</v>
      </c>
      <c r="D37" s="136">
        <v>220</v>
      </c>
      <c r="E37" s="136"/>
      <c r="F37" s="136">
        <v>809</v>
      </c>
      <c r="G37" s="136"/>
      <c r="H37" s="136">
        <v>652</v>
      </c>
      <c r="I37" s="136"/>
      <c r="J37" s="136">
        <v>231</v>
      </c>
      <c r="K37" s="136"/>
      <c r="L37" s="136">
        <v>362</v>
      </c>
      <c r="M37" s="136"/>
      <c r="N37" s="136">
        <v>217</v>
      </c>
      <c r="O37" s="136" t="s">
        <v>186</v>
      </c>
      <c r="P37" s="136">
        <v>102</v>
      </c>
      <c r="Q37" s="136"/>
      <c r="R37" s="136">
        <v>73</v>
      </c>
      <c r="S37" s="136"/>
      <c r="T37" s="136">
        <v>76</v>
      </c>
      <c r="U37" s="136"/>
      <c r="V37" s="136">
        <v>361</v>
      </c>
      <c r="W37" s="136" t="s">
        <v>186</v>
      </c>
      <c r="X37" s="136">
        <v>373</v>
      </c>
      <c r="Y37" s="136"/>
      <c r="Z37" s="136">
        <v>624</v>
      </c>
      <c r="AA37" s="136" t="s">
        <v>186</v>
      </c>
      <c r="AB37" s="136">
        <v>322</v>
      </c>
      <c r="AD37" s="136">
        <v>882</v>
      </c>
      <c r="AE37" s="136"/>
      <c r="AF37" s="136">
        <v>728</v>
      </c>
      <c r="AH37" s="136">
        <v>591</v>
      </c>
      <c r="AJ37" s="136">
        <v>735</v>
      </c>
    </row>
    <row r="38" spans="1:36">
      <c r="A38" s="80" t="s">
        <v>257</v>
      </c>
      <c r="B38" s="310">
        <v>46328</v>
      </c>
      <c r="C38" s="310" t="s">
        <v>186</v>
      </c>
      <c r="D38" s="310">
        <v>57106</v>
      </c>
      <c r="E38" s="310"/>
      <c r="F38" s="310">
        <v>59132</v>
      </c>
      <c r="G38" s="310"/>
      <c r="H38" s="310">
        <v>54280</v>
      </c>
      <c r="I38" s="310"/>
      <c r="J38" s="310">
        <v>53074</v>
      </c>
      <c r="K38" s="310"/>
      <c r="L38" s="310">
        <v>54610</v>
      </c>
      <c r="M38" s="310"/>
      <c r="N38" s="310">
        <v>53409</v>
      </c>
      <c r="O38" s="310" t="s">
        <v>186</v>
      </c>
      <c r="P38" s="310">
        <v>58797</v>
      </c>
      <c r="Q38" s="310"/>
      <c r="R38" s="310">
        <v>59489</v>
      </c>
      <c r="S38" s="310"/>
      <c r="T38" s="310">
        <v>57516</v>
      </c>
      <c r="U38" s="310"/>
      <c r="V38" s="310">
        <v>54209</v>
      </c>
      <c r="W38" s="310" t="s">
        <v>186</v>
      </c>
      <c r="X38" s="310">
        <v>55495</v>
      </c>
      <c r="Y38" s="310"/>
      <c r="Z38" s="310">
        <v>99737</v>
      </c>
      <c r="AA38" s="310" t="s">
        <v>186</v>
      </c>
      <c r="AB38" s="310">
        <v>115903</v>
      </c>
      <c r="AC38" s="310"/>
      <c r="AD38" s="310">
        <v>118621</v>
      </c>
      <c r="AE38" s="310"/>
      <c r="AF38" s="310">
        <v>111796</v>
      </c>
      <c r="AG38" s="86"/>
      <c r="AH38" s="310">
        <v>107283</v>
      </c>
      <c r="AI38" s="86"/>
      <c r="AJ38" s="310">
        <v>110105</v>
      </c>
    </row>
  </sheetData>
  <mergeCells count="11">
    <mergeCell ref="N31:X31"/>
    <mergeCell ref="B31:L31"/>
    <mergeCell ref="Z31:AJ31"/>
    <mergeCell ref="B18:L18"/>
    <mergeCell ref="B5:L5"/>
    <mergeCell ref="N5:X5"/>
    <mergeCell ref="N18:X18"/>
    <mergeCell ref="Z18:AJ18"/>
    <mergeCell ref="Z5:AJ5"/>
    <mergeCell ref="A15:P15"/>
    <mergeCell ref="A16:P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C98C8-FCA7-4930-8D37-9ECFDCCA691D}">
  <dimension ref="A1:XFD115"/>
  <sheetViews>
    <sheetView showGridLines="0" showWhiteSpace="0" zoomScaleNormal="100" zoomScaleSheetLayoutView="100" workbookViewId="0"/>
  </sheetViews>
  <sheetFormatPr defaultRowHeight="13.2"/>
  <cols>
    <col min="1" max="3" width="1.5546875" style="2" customWidth="1"/>
    <col min="4" max="4" width="1.5546875" style="59" customWidth="1"/>
    <col min="5" max="5" width="6.88671875" style="59" customWidth="1"/>
    <col min="6" max="6" width="62.6640625" style="2" customWidth="1"/>
    <col min="7" max="8" width="10.109375" style="2" customWidth="1"/>
    <col min="9" max="9" width="2.5546875" style="2" customWidth="1"/>
    <col min="10" max="10" width="9" style="1" customWidth="1"/>
    <col min="11" max="11" width="1.33203125" style="240" customWidth="1"/>
    <col min="12" max="12" width="9.109375" style="1" customWidth="1"/>
    <col min="13" max="13" width="1.33203125" style="240" customWidth="1"/>
    <col min="14" max="14" width="8.5546875" customWidth="1"/>
    <col min="15" max="15" width="1.33203125" style="242" customWidth="1"/>
  </cols>
  <sheetData>
    <row r="1" spans="1:15" ht="12" customHeight="1">
      <c r="A1" s="336" t="s">
        <v>1503</v>
      </c>
      <c r="B1" s="336"/>
      <c r="C1" s="336"/>
      <c r="D1" s="337"/>
      <c r="E1" s="337"/>
      <c r="F1" s="338"/>
      <c r="G1" s="3"/>
      <c r="H1" s="338"/>
      <c r="I1" s="338"/>
      <c r="O1" s="241"/>
    </row>
    <row r="2" spans="1:15" s="58" customFormat="1" ht="12" customHeight="1">
      <c r="A2" s="339" t="s">
        <v>1504</v>
      </c>
      <c r="B2" s="339"/>
      <c r="C2" s="339"/>
      <c r="D2" s="340"/>
      <c r="E2" s="340"/>
      <c r="F2" s="339"/>
      <c r="G2" s="116"/>
      <c r="H2" s="339"/>
      <c r="I2" s="339"/>
      <c r="J2" s="116"/>
      <c r="K2" s="288"/>
      <c r="L2" s="116"/>
      <c r="M2" s="288"/>
      <c r="N2" s="116"/>
      <c r="O2" s="289"/>
    </row>
    <row r="3" spans="1:15" ht="12" customHeight="1">
      <c r="A3" s="10"/>
      <c r="B3" s="10"/>
      <c r="C3" s="10"/>
      <c r="D3" s="75"/>
      <c r="E3" s="75"/>
      <c r="F3" s="10"/>
      <c r="G3" s="10"/>
      <c r="H3" s="10"/>
      <c r="I3" s="10"/>
      <c r="J3" s="29"/>
      <c r="L3" s="29"/>
      <c r="N3" s="29"/>
    </row>
    <row r="4" spans="1:15" ht="12" customHeight="1">
      <c r="A4" s="12"/>
      <c r="B4" s="12"/>
      <c r="C4" s="12"/>
      <c r="D4" s="43"/>
      <c r="E4" s="43"/>
      <c r="F4" s="12"/>
      <c r="G4" s="12"/>
      <c r="H4" s="12"/>
      <c r="I4" s="12"/>
      <c r="J4" s="132" t="s">
        <v>186</v>
      </c>
      <c r="K4" s="272"/>
      <c r="L4" s="132"/>
      <c r="M4" s="272"/>
    </row>
    <row r="5" spans="1:15" ht="12" customHeight="1">
      <c r="A5" s="30"/>
      <c r="B5" s="30"/>
      <c r="C5" s="30"/>
      <c r="D5" s="43"/>
      <c r="E5" s="43"/>
      <c r="F5" s="12"/>
      <c r="G5" s="12"/>
      <c r="H5" s="12"/>
      <c r="I5" s="12"/>
      <c r="J5" s="133" t="s">
        <v>186</v>
      </c>
      <c r="L5" s="133" t="s">
        <v>186</v>
      </c>
    </row>
    <row r="6" spans="1:15" s="52" customFormat="1" ht="12" customHeight="1">
      <c r="A6" s="11"/>
      <c r="B6" s="11"/>
      <c r="C6" s="11"/>
      <c r="D6" s="50"/>
      <c r="E6" s="50"/>
      <c r="F6" s="11"/>
      <c r="G6" s="546">
        <v>2018</v>
      </c>
      <c r="H6" s="546">
        <v>2019</v>
      </c>
      <c r="I6" s="546"/>
      <c r="J6" s="344">
        <v>2020</v>
      </c>
      <c r="K6" s="345"/>
      <c r="L6" s="344">
        <v>2021</v>
      </c>
      <c r="M6" s="345"/>
      <c r="N6" s="344">
        <v>2022</v>
      </c>
      <c r="O6" s="242"/>
    </row>
    <row r="7" spans="1:15" ht="12" customHeight="1">
      <c r="A7" s="341" t="s">
        <v>451</v>
      </c>
      <c r="B7" s="341"/>
      <c r="C7" s="341"/>
      <c r="D7" s="342"/>
      <c r="E7" s="342"/>
      <c r="F7" s="343"/>
      <c r="G7" s="101"/>
      <c r="H7" s="101"/>
      <c r="I7" s="101"/>
      <c r="J7" s="101"/>
      <c r="L7" s="101"/>
      <c r="N7" s="101"/>
    </row>
    <row r="8" spans="1:15" ht="12" customHeight="1">
      <c r="A8" s="20"/>
      <c r="B8" s="43" t="s">
        <v>486</v>
      </c>
      <c r="C8" s="20"/>
      <c r="D8" s="77"/>
      <c r="E8" s="43"/>
      <c r="F8" s="20"/>
      <c r="G8" s="410">
        <v>81208</v>
      </c>
      <c r="H8" s="410">
        <v>80890</v>
      </c>
      <c r="I8" s="410" t="s">
        <v>186</v>
      </c>
      <c r="J8" s="410">
        <v>66802</v>
      </c>
      <c r="K8" s="437" t="s">
        <v>186</v>
      </c>
      <c r="L8" s="410">
        <v>66504</v>
      </c>
      <c r="M8" s="654" t="s">
        <v>1492</v>
      </c>
      <c r="N8" s="410">
        <v>70872</v>
      </c>
      <c r="O8" s="249" t="s">
        <v>186</v>
      </c>
    </row>
    <row r="9" spans="1:15" ht="12" customHeight="1">
      <c r="A9" s="20"/>
      <c r="B9" s="43" t="s">
        <v>487</v>
      </c>
      <c r="C9" s="20"/>
      <c r="D9" s="77"/>
      <c r="E9" s="43"/>
      <c r="F9" s="20"/>
      <c r="G9" s="410">
        <v>1256997.2990000001</v>
      </c>
      <c r="H9" s="410">
        <v>1284501.804</v>
      </c>
      <c r="I9" s="410" t="s">
        <v>186</v>
      </c>
      <c r="J9" s="410">
        <v>1086733.6769999999</v>
      </c>
      <c r="K9" s="437" t="s">
        <v>186</v>
      </c>
      <c r="L9" s="410">
        <v>1104440.7720000001</v>
      </c>
      <c r="M9" s="654" t="s">
        <v>1492</v>
      </c>
      <c r="N9" s="410">
        <v>1179907.3589999999</v>
      </c>
      <c r="O9" s="266" t="s">
        <v>186</v>
      </c>
    </row>
    <row r="10" spans="1:15" ht="12" customHeight="1">
      <c r="A10" s="30"/>
      <c r="B10" s="43" t="s">
        <v>1249</v>
      </c>
      <c r="C10" s="30"/>
      <c r="D10" s="43"/>
      <c r="E10" s="43"/>
      <c r="F10" s="12"/>
      <c r="G10" s="410">
        <v>71543</v>
      </c>
      <c r="H10" s="410">
        <v>71523</v>
      </c>
      <c r="I10" s="437" t="s">
        <v>186</v>
      </c>
      <c r="J10" s="410">
        <v>58148</v>
      </c>
      <c r="K10" s="437" t="s">
        <v>186</v>
      </c>
      <c r="L10" s="410">
        <v>58050</v>
      </c>
      <c r="M10" s="654" t="s">
        <v>1492</v>
      </c>
      <c r="N10" s="410">
        <v>62340</v>
      </c>
      <c r="O10" s="242" t="s">
        <v>186</v>
      </c>
    </row>
    <row r="11" spans="1:15" ht="12" customHeight="1">
      <c r="A11" s="30"/>
      <c r="B11" s="43" t="s">
        <v>1250</v>
      </c>
      <c r="C11" s="30"/>
      <c r="D11" s="43"/>
      <c r="E11" s="43"/>
      <c r="F11" s="12"/>
      <c r="G11" s="410">
        <v>1132935.6839999999</v>
      </c>
      <c r="H11" s="410">
        <v>1147175.6980000001</v>
      </c>
      <c r="I11" s="410"/>
      <c r="J11" s="410">
        <v>956048.37199999997</v>
      </c>
      <c r="K11" s="437"/>
      <c r="L11" s="410">
        <v>967213.13300000003</v>
      </c>
      <c r="M11" s="654" t="s">
        <v>1492</v>
      </c>
      <c r="N11" s="410">
        <v>1056813.4040000001</v>
      </c>
      <c r="O11" s="242" t="s">
        <v>186</v>
      </c>
    </row>
    <row r="12" spans="1:15" ht="24" customHeight="1">
      <c r="A12" s="20" t="s">
        <v>427</v>
      </c>
      <c r="B12" s="20"/>
      <c r="C12" s="20"/>
      <c r="D12" s="43"/>
      <c r="E12" s="43"/>
      <c r="F12" s="12"/>
      <c r="G12" s="12"/>
      <c r="H12" s="12" t="s">
        <v>186</v>
      </c>
      <c r="I12" s="12" t="s">
        <v>186</v>
      </c>
      <c r="J12" s="410" t="s">
        <v>186</v>
      </c>
      <c r="K12" s="437" t="s">
        <v>186</v>
      </c>
      <c r="L12" s="410" t="s">
        <v>186</v>
      </c>
      <c r="M12" s="438" t="s">
        <v>186</v>
      </c>
      <c r="N12" s="410" t="s">
        <v>186</v>
      </c>
      <c r="O12" s="242" t="s">
        <v>186</v>
      </c>
    </row>
    <row r="13" spans="1:15" ht="12" customHeight="1">
      <c r="A13" s="12"/>
      <c r="B13" s="20" t="s">
        <v>428</v>
      </c>
      <c r="C13" s="20"/>
      <c r="D13" s="77"/>
      <c r="E13" s="77"/>
      <c r="F13" s="12"/>
      <c r="G13" s="12"/>
      <c r="H13" s="12" t="s">
        <v>186</v>
      </c>
      <c r="I13" s="12" t="s">
        <v>186</v>
      </c>
      <c r="J13" s="410" t="s">
        <v>186</v>
      </c>
      <c r="K13" s="437" t="s">
        <v>186</v>
      </c>
      <c r="L13" s="410" t="s">
        <v>186</v>
      </c>
      <c r="M13" s="438" t="s">
        <v>186</v>
      </c>
      <c r="N13" s="410" t="s">
        <v>186</v>
      </c>
      <c r="O13" s="242" t="s">
        <v>186</v>
      </c>
    </row>
    <row r="14" spans="1:15" ht="12" customHeight="1">
      <c r="A14" s="12"/>
      <c r="B14" s="12"/>
      <c r="C14" s="20" t="s">
        <v>200</v>
      </c>
      <c r="D14" s="77"/>
      <c r="E14" s="77"/>
      <c r="F14" s="20"/>
      <c r="G14" s="320">
        <v>87017.807000000001</v>
      </c>
      <c r="H14" s="320">
        <v>81278.692999999999</v>
      </c>
      <c r="I14" s="320" t="s">
        <v>186</v>
      </c>
      <c r="J14" s="320">
        <v>79041.084000000003</v>
      </c>
      <c r="K14" s="437" t="s">
        <v>186</v>
      </c>
      <c r="L14" s="320">
        <v>77195.880999999994</v>
      </c>
      <c r="M14" s="438" t="s">
        <v>186</v>
      </c>
      <c r="N14" s="320">
        <v>80032.972999999998</v>
      </c>
      <c r="O14" s="242" t="s">
        <v>186</v>
      </c>
    </row>
    <row r="15" spans="1:15" ht="12" customHeight="1">
      <c r="A15" s="12"/>
      <c r="B15" s="12"/>
      <c r="C15" s="12"/>
      <c r="D15" s="43"/>
      <c r="E15" s="43" t="s">
        <v>187</v>
      </c>
      <c r="F15" s="12" t="s">
        <v>429</v>
      </c>
      <c r="G15" s="410">
        <v>22141.827000000001</v>
      </c>
      <c r="H15" s="410">
        <v>21561.976999999999</v>
      </c>
      <c r="I15" s="410" t="s">
        <v>186</v>
      </c>
      <c r="J15" s="410">
        <v>21046.628000000001</v>
      </c>
      <c r="K15" s="437" t="s">
        <v>186</v>
      </c>
      <c r="L15" s="410">
        <v>22984.094000000001</v>
      </c>
      <c r="M15" s="438" t="s">
        <v>186</v>
      </c>
      <c r="N15" s="410">
        <v>22284.138999999999</v>
      </c>
      <c r="O15" s="242" t="s">
        <v>186</v>
      </c>
    </row>
    <row r="16" spans="1:15" ht="12" customHeight="1">
      <c r="A16" s="12"/>
      <c r="B16" s="12"/>
      <c r="C16" s="12"/>
      <c r="D16" s="43"/>
      <c r="E16" s="43"/>
      <c r="F16" s="12" t="s">
        <v>1248</v>
      </c>
      <c r="G16" s="410"/>
      <c r="H16" s="410"/>
      <c r="I16" s="410"/>
      <c r="J16" s="410">
        <v>4554.3609999999999</v>
      </c>
      <c r="K16" s="437"/>
      <c r="L16" s="410">
        <v>5358.0829999999996</v>
      </c>
      <c r="M16" s="438" t="s">
        <v>186</v>
      </c>
      <c r="N16" s="410">
        <v>5526.8469999999998</v>
      </c>
      <c r="O16" s="242" t="s">
        <v>186</v>
      </c>
    </row>
    <row r="17" spans="1:15" ht="12" customHeight="1">
      <c r="A17" s="12"/>
      <c r="B17" s="12"/>
      <c r="C17" s="12"/>
      <c r="D17" s="43"/>
      <c r="E17" s="43"/>
      <c r="F17" s="12" t="s">
        <v>430</v>
      </c>
      <c r="G17" s="410">
        <v>379.00400000000002</v>
      </c>
      <c r="H17" s="410">
        <v>337.01499999999999</v>
      </c>
      <c r="I17" s="410" t="s">
        <v>186</v>
      </c>
      <c r="J17" s="410">
        <v>323.49599999999998</v>
      </c>
      <c r="K17" s="437" t="s">
        <v>186</v>
      </c>
      <c r="L17" s="410">
        <v>440.25299999999999</v>
      </c>
      <c r="M17" s="437"/>
      <c r="N17" s="410">
        <v>275.21699999999998</v>
      </c>
    </row>
    <row r="18" spans="1:15" ht="12" customHeight="1">
      <c r="A18" s="12"/>
      <c r="B18" s="12"/>
      <c r="C18" s="20" t="s">
        <v>431</v>
      </c>
      <c r="D18" s="77"/>
      <c r="E18" s="77"/>
      <c r="F18" s="20"/>
      <c r="G18" s="320">
        <v>67163.695999999996</v>
      </c>
      <c r="H18" s="320">
        <v>64131.311000000002</v>
      </c>
      <c r="I18" s="320" t="s">
        <v>186</v>
      </c>
      <c r="J18" s="320">
        <v>64980.758999999998</v>
      </c>
      <c r="K18" s="437" t="s">
        <v>186</v>
      </c>
      <c r="L18" s="320">
        <v>68162.226999999999</v>
      </c>
      <c r="M18" s="437" t="s">
        <v>186</v>
      </c>
      <c r="N18" s="320">
        <v>66260.125</v>
      </c>
      <c r="O18" s="242" t="s">
        <v>186</v>
      </c>
    </row>
    <row r="19" spans="1:15" ht="12" customHeight="1">
      <c r="A19" s="12"/>
      <c r="B19" s="12"/>
      <c r="C19" s="12"/>
      <c r="D19" s="43"/>
      <c r="E19" s="43" t="s">
        <v>187</v>
      </c>
      <c r="F19" s="12" t="s">
        <v>429</v>
      </c>
      <c r="G19" s="410">
        <v>20251.723000000002</v>
      </c>
      <c r="H19" s="410">
        <v>19721.449000000001</v>
      </c>
      <c r="I19" s="410" t="s">
        <v>186</v>
      </c>
      <c r="J19" s="410">
        <v>19591.886999999999</v>
      </c>
      <c r="K19" s="437" t="s">
        <v>186</v>
      </c>
      <c r="L19" s="410">
        <v>21273.238000000001</v>
      </c>
      <c r="M19" s="437" t="s">
        <v>186</v>
      </c>
      <c r="N19" s="410">
        <v>20631.218000000001</v>
      </c>
      <c r="O19" s="242" t="s">
        <v>186</v>
      </c>
    </row>
    <row r="20" spans="1:15" ht="12" customHeight="1">
      <c r="A20" s="12"/>
      <c r="B20" s="12"/>
      <c r="C20" s="12"/>
      <c r="D20" s="43"/>
      <c r="E20" s="43"/>
      <c r="F20" s="12" t="s">
        <v>1248</v>
      </c>
      <c r="G20" s="410"/>
      <c r="H20" s="410"/>
      <c r="I20" s="410"/>
      <c r="J20" s="410">
        <v>7574.7550000000001</v>
      </c>
      <c r="K20" s="437"/>
      <c r="L20" s="410">
        <v>7807.6350000000002</v>
      </c>
      <c r="M20" s="437" t="s">
        <v>186</v>
      </c>
      <c r="N20" s="410">
        <v>7420.8670000000002</v>
      </c>
      <c r="O20" s="242" t="s">
        <v>186</v>
      </c>
    </row>
    <row r="21" spans="1:15" ht="12" customHeight="1">
      <c r="A21" s="12"/>
      <c r="B21" s="12"/>
      <c r="C21" s="12"/>
      <c r="D21" s="43"/>
      <c r="E21" s="43"/>
      <c r="F21" s="12" t="s">
        <v>432</v>
      </c>
      <c r="G21" s="410">
        <v>609.69899999999996</v>
      </c>
      <c r="H21" s="410">
        <v>472.07400000000001</v>
      </c>
      <c r="I21" s="410"/>
      <c r="J21" s="410">
        <v>425.49099999999999</v>
      </c>
      <c r="K21" s="437"/>
      <c r="L21" s="410">
        <v>658.79</v>
      </c>
      <c r="M21" s="437"/>
      <c r="N21" s="410">
        <v>421.43799999999999</v>
      </c>
    </row>
    <row r="22" spans="1:15" ht="12" customHeight="1">
      <c r="A22" s="12"/>
      <c r="B22" s="20" t="s">
        <v>433</v>
      </c>
      <c r="C22" s="20"/>
      <c r="D22" s="77"/>
      <c r="E22" s="77"/>
      <c r="F22" s="20"/>
      <c r="G22" s="320">
        <v>154181.503</v>
      </c>
      <c r="H22" s="320">
        <v>145410.00399999999</v>
      </c>
      <c r="I22" s="320"/>
      <c r="J22" s="320">
        <v>144021.84299999999</v>
      </c>
      <c r="K22" s="437"/>
      <c r="L22" s="320">
        <v>145358.10800000001</v>
      </c>
      <c r="M22" s="438" t="s">
        <v>186</v>
      </c>
      <c r="N22" s="320">
        <v>146293.098</v>
      </c>
      <c r="O22" s="242" t="s">
        <v>186</v>
      </c>
    </row>
    <row r="23" spans="1:15" ht="12" customHeight="1">
      <c r="A23" s="20"/>
      <c r="B23" s="20"/>
      <c r="C23" s="20"/>
      <c r="D23" s="77"/>
      <c r="E23" s="77"/>
      <c r="F23" s="20"/>
      <c r="G23" s="20"/>
      <c r="H23" s="20" t="s">
        <v>186</v>
      </c>
      <c r="I23" s="20"/>
      <c r="J23" s="320" t="s">
        <v>186</v>
      </c>
      <c r="K23" s="437"/>
      <c r="L23" s="320" t="s">
        <v>186</v>
      </c>
      <c r="M23" s="438" t="s">
        <v>186</v>
      </c>
      <c r="N23" s="320" t="s">
        <v>186</v>
      </c>
      <c r="O23" s="242" t="s">
        <v>186</v>
      </c>
    </row>
    <row r="24" spans="1:15" ht="12" customHeight="1">
      <c r="A24" s="12"/>
      <c r="B24" s="20" t="s">
        <v>434</v>
      </c>
      <c r="C24" s="20"/>
      <c r="D24" s="43"/>
      <c r="E24" s="43"/>
      <c r="F24" s="12"/>
      <c r="G24" s="12"/>
      <c r="H24" s="12" t="s">
        <v>186</v>
      </c>
      <c r="I24" s="12"/>
      <c r="J24" s="410" t="s">
        <v>186</v>
      </c>
      <c r="K24" s="437"/>
      <c r="L24" s="410" t="s">
        <v>186</v>
      </c>
      <c r="M24" s="438" t="s">
        <v>186</v>
      </c>
      <c r="N24" s="410" t="s">
        <v>186</v>
      </c>
      <c r="O24" s="242" t="s">
        <v>186</v>
      </c>
    </row>
    <row r="25" spans="1:15" ht="12" customHeight="1">
      <c r="A25" s="12"/>
      <c r="B25" s="12"/>
      <c r="C25" s="20" t="s">
        <v>200</v>
      </c>
      <c r="D25" s="77"/>
      <c r="E25" s="77"/>
      <c r="F25" s="20"/>
      <c r="G25" s="320">
        <v>12054.137000000001</v>
      </c>
      <c r="H25" s="320">
        <v>12387.646000000001</v>
      </c>
      <c r="I25" s="320"/>
      <c r="J25" s="320">
        <v>12086.96</v>
      </c>
      <c r="K25" s="437"/>
      <c r="L25" s="320">
        <v>11582.156000000001</v>
      </c>
      <c r="M25" s="438" t="s">
        <v>186</v>
      </c>
      <c r="N25" s="320">
        <v>11168.509</v>
      </c>
      <c r="O25" s="242" t="s">
        <v>186</v>
      </c>
    </row>
    <row r="26" spans="1:15" ht="12" customHeight="1">
      <c r="A26" s="12"/>
      <c r="B26" s="12"/>
      <c r="C26" s="20"/>
      <c r="D26" s="77"/>
      <c r="E26" s="43" t="s">
        <v>187</v>
      </c>
      <c r="F26" s="12" t="s">
        <v>429</v>
      </c>
      <c r="G26" s="410">
        <v>881.66099999999994</v>
      </c>
      <c r="H26" s="410">
        <v>844.08600000000001</v>
      </c>
      <c r="I26" s="410"/>
      <c r="J26" s="410">
        <v>808.654</v>
      </c>
      <c r="K26" s="437"/>
      <c r="L26" s="410">
        <v>784.46799999999996</v>
      </c>
      <c r="M26" s="438" t="s">
        <v>186</v>
      </c>
      <c r="N26" s="410">
        <v>679.71</v>
      </c>
      <c r="O26" s="242" t="s">
        <v>186</v>
      </c>
    </row>
    <row r="27" spans="1:15" ht="12" customHeight="1">
      <c r="A27" s="12"/>
      <c r="B27" s="12"/>
      <c r="C27" s="20"/>
      <c r="D27" s="77"/>
      <c r="E27" s="43"/>
      <c r="F27" s="12" t="s">
        <v>237</v>
      </c>
      <c r="G27" s="410"/>
      <c r="H27" s="410"/>
      <c r="I27" s="410"/>
      <c r="J27" s="410">
        <v>770.51900000000001</v>
      </c>
      <c r="K27" s="437"/>
      <c r="L27" s="410">
        <v>439.14699999999999</v>
      </c>
      <c r="M27" s="438" t="s">
        <v>186</v>
      </c>
      <c r="N27" s="410">
        <v>425.72899999999998</v>
      </c>
      <c r="O27" s="242" t="s">
        <v>186</v>
      </c>
    </row>
    <row r="28" spans="1:15" ht="12" customHeight="1">
      <c r="A28" s="12"/>
      <c r="B28" s="12"/>
      <c r="C28" s="20" t="s">
        <v>452</v>
      </c>
      <c r="D28" s="77"/>
      <c r="E28" s="77"/>
      <c r="F28" s="20"/>
      <c r="G28" s="320">
        <v>12806.369000000001</v>
      </c>
      <c r="H28" s="320">
        <v>11994.813</v>
      </c>
      <c r="I28" s="320"/>
      <c r="J28" s="320">
        <v>11484.939</v>
      </c>
      <c r="K28" s="437"/>
      <c r="L28" s="320">
        <v>11241.159</v>
      </c>
      <c r="M28" s="438" t="s">
        <v>186</v>
      </c>
      <c r="N28" s="320">
        <v>10789.165000000001</v>
      </c>
      <c r="O28" s="242" t="s">
        <v>186</v>
      </c>
    </row>
    <row r="29" spans="1:15" ht="12" customHeight="1">
      <c r="A29" s="12"/>
      <c r="B29" s="20"/>
      <c r="C29" s="20"/>
      <c r="D29" s="77"/>
      <c r="E29" s="43" t="s">
        <v>187</v>
      </c>
      <c r="F29" s="12" t="s">
        <v>429</v>
      </c>
      <c r="G29" s="410">
        <v>752.73400000000004</v>
      </c>
      <c r="H29" s="410">
        <v>753.32100000000003</v>
      </c>
      <c r="I29" s="410"/>
      <c r="J29" s="410">
        <v>744.93</v>
      </c>
      <c r="K29" s="437"/>
      <c r="L29" s="410">
        <v>785.56299999999999</v>
      </c>
      <c r="M29" s="438" t="s">
        <v>186</v>
      </c>
      <c r="N29" s="410">
        <v>751.13400000000001</v>
      </c>
      <c r="O29" s="242" t="s">
        <v>186</v>
      </c>
    </row>
    <row r="30" spans="1:15" ht="12" customHeight="1">
      <c r="A30" s="12"/>
      <c r="B30" s="20"/>
      <c r="C30" s="20"/>
      <c r="D30" s="77"/>
      <c r="E30" s="43"/>
      <c r="F30" s="12" t="s">
        <v>237</v>
      </c>
      <c r="G30" s="410"/>
      <c r="H30" s="410"/>
      <c r="I30" s="410"/>
      <c r="J30" s="410">
        <v>636.13099999999997</v>
      </c>
      <c r="K30" s="437"/>
      <c r="L30" s="410">
        <v>586.58100000000002</v>
      </c>
      <c r="M30" s="438" t="s">
        <v>186</v>
      </c>
      <c r="N30" s="410">
        <v>625.02800000000002</v>
      </c>
      <c r="O30" s="242" t="s">
        <v>186</v>
      </c>
    </row>
    <row r="31" spans="1:15" ht="12" customHeight="1">
      <c r="A31" s="12"/>
      <c r="B31" s="20" t="s">
        <v>435</v>
      </c>
      <c r="C31" s="20"/>
      <c r="D31" s="77"/>
      <c r="E31" s="77"/>
      <c r="F31" s="20"/>
      <c r="G31" s="320">
        <v>24860.506000000001</v>
      </c>
      <c r="H31" s="320">
        <v>24382.458999999999</v>
      </c>
      <c r="I31" s="320"/>
      <c r="J31" s="320">
        <v>23571.899000000001</v>
      </c>
      <c r="K31" s="437"/>
      <c r="L31" s="320">
        <v>22823.314999999999</v>
      </c>
      <c r="M31" s="438" t="s">
        <v>186</v>
      </c>
      <c r="N31" s="320">
        <v>21957.673999999999</v>
      </c>
      <c r="O31" s="242" t="s">
        <v>186</v>
      </c>
    </row>
    <row r="32" spans="1:15" ht="12" customHeight="1">
      <c r="A32" s="20"/>
      <c r="B32" s="20"/>
      <c r="C32" s="20"/>
      <c r="D32" s="77"/>
      <c r="E32" s="77"/>
      <c r="F32" s="20"/>
      <c r="G32" s="320"/>
      <c r="H32" s="320"/>
      <c r="I32" s="320"/>
      <c r="J32" s="320" t="s">
        <v>186</v>
      </c>
      <c r="K32" s="437"/>
      <c r="L32" s="320" t="s">
        <v>186</v>
      </c>
      <c r="M32" s="438" t="s">
        <v>186</v>
      </c>
      <c r="N32" s="320" t="s">
        <v>186</v>
      </c>
      <c r="O32" s="242" t="s">
        <v>186</v>
      </c>
    </row>
    <row r="33" spans="1:15" ht="12" customHeight="1">
      <c r="A33" s="20" t="s">
        <v>436</v>
      </c>
      <c r="B33" s="20"/>
      <c r="C33" s="20"/>
      <c r="D33" s="77"/>
      <c r="E33" s="77"/>
      <c r="F33" s="20"/>
      <c r="G33" s="320">
        <v>179042.00899999999</v>
      </c>
      <c r="H33" s="320">
        <v>169792.46299999999</v>
      </c>
      <c r="I33" s="320"/>
      <c r="J33" s="320">
        <v>167593.742</v>
      </c>
      <c r="K33" s="437"/>
      <c r="L33" s="320">
        <v>168181.42300000001</v>
      </c>
      <c r="M33" s="438" t="s">
        <v>186</v>
      </c>
      <c r="N33" s="320">
        <v>168250.772</v>
      </c>
      <c r="O33" s="242" t="s">
        <v>186</v>
      </c>
    </row>
    <row r="34" spans="1:15" ht="12" customHeight="1">
      <c r="A34" s="20"/>
      <c r="B34" s="20"/>
      <c r="C34" s="20"/>
      <c r="D34" s="77"/>
      <c r="E34" s="77"/>
      <c r="F34" s="20"/>
      <c r="G34" s="20"/>
      <c r="H34" s="20"/>
      <c r="I34" s="20"/>
      <c r="J34" s="320" t="s">
        <v>186</v>
      </c>
      <c r="K34" s="437"/>
      <c r="L34" s="320" t="s">
        <v>186</v>
      </c>
      <c r="M34" s="438" t="s">
        <v>186</v>
      </c>
      <c r="N34" s="320" t="s">
        <v>186</v>
      </c>
      <c r="O34" s="242" t="s">
        <v>186</v>
      </c>
    </row>
    <row r="35" spans="1:15" ht="12" customHeight="1">
      <c r="A35" s="20" t="s">
        <v>458</v>
      </c>
      <c r="B35" s="20"/>
      <c r="C35" s="20"/>
      <c r="D35" s="43"/>
      <c r="E35" s="43"/>
      <c r="F35" s="12"/>
      <c r="G35" s="12"/>
      <c r="H35" s="12"/>
      <c r="I35" s="12"/>
      <c r="J35" s="410" t="s">
        <v>186</v>
      </c>
      <c r="K35" s="437"/>
      <c r="L35" s="410" t="s">
        <v>186</v>
      </c>
      <c r="M35" s="437" t="s">
        <v>186</v>
      </c>
      <c r="N35" s="410" t="s">
        <v>186</v>
      </c>
      <c r="O35" s="242" t="s">
        <v>186</v>
      </c>
    </row>
    <row r="36" spans="1:15" ht="12" customHeight="1">
      <c r="A36" s="12"/>
      <c r="B36" s="20" t="s">
        <v>1157</v>
      </c>
      <c r="C36" s="20"/>
      <c r="D36" s="77"/>
      <c r="E36" s="77"/>
      <c r="F36" s="20"/>
      <c r="G36" s="142">
        <v>22484.799999999999</v>
      </c>
      <c r="H36" s="142">
        <v>21813.14</v>
      </c>
      <c r="I36" s="325"/>
      <c r="J36" s="142">
        <v>20649.671842930002</v>
      </c>
      <c r="K36" s="325"/>
      <c r="L36" s="142">
        <v>19962.842817000001</v>
      </c>
      <c r="M36" s="437" t="s">
        <v>186</v>
      </c>
      <c r="N36" s="142">
        <v>19977.429947999997</v>
      </c>
      <c r="O36" s="242" t="s">
        <v>186</v>
      </c>
    </row>
    <row r="37" spans="1:15" ht="12" customHeight="1">
      <c r="A37" s="12"/>
      <c r="B37" s="20"/>
      <c r="C37" s="20"/>
      <c r="D37" s="571" t="s">
        <v>438</v>
      </c>
      <c r="E37" s="43"/>
      <c r="F37" s="12"/>
      <c r="G37" s="410">
        <v>12661.72</v>
      </c>
      <c r="H37" s="410">
        <v>12109.69</v>
      </c>
      <c r="I37" s="325"/>
      <c r="J37" s="410">
        <v>10809.07628248</v>
      </c>
      <c r="K37" s="325"/>
      <c r="L37" s="410">
        <v>10253.286319999999</v>
      </c>
      <c r="M37" s="437" t="s">
        <v>186</v>
      </c>
      <c r="N37" s="410">
        <v>10749.026574</v>
      </c>
      <c r="O37" s="242" t="s">
        <v>186</v>
      </c>
    </row>
    <row r="38" spans="1:15" ht="12" customHeight="1">
      <c r="A38" s="12"/>
      <c r="B38" s="20"/>
      <c r="C38" s="20"/>
      <c r="D38" s="573" t="s">
        <v>424</v>
      </c>
      <c r="E38" s="43"/>
      <c r="F38" s="12"/>
      <c r="G38" s="410">
        <v>9823.08</v>
      </c>
      <c r="H38" s="410">
        <v>9703.4500000000007</v>
      </c>
      <c r="I38" s="325"/>
      <c r="J38" s="410">
        <v>9840.5955604499995</v>
      </c>
      <c r="K38" s="325"/>
      <c r="L38" s="410">
        <v>9709.5564962000008</v>
      </c>
      <c r="M38" s="437" t="s">
        <v>186</v>
      </c>
      <c r="N38" s="410">
        <v>9228.4033739999995</v>
      </c>
      <c r="O38" s="242" t="s">
        <v>186</v>
      </c>
    </row>
    <row r="39" spans="1:15" ht="12" customHeight="1">
      <c r="A39" s="12"/>
      <c r="B39" s="20" t="s">
        <v>1190</v>
      </c>
      <c r="C39" s="20"/>
      <c r="D39" s="77"/>
      <c r="E39" s="77"/>
      <c r="F39" s="20"/>
      <c r="G39" s="320">
        <v>7570.2</v>
      </c>
      <c r="H39" s="320">
        <v>7749.77</v>
      </c>
      <c r="I39" s="325"/>
      <c r="J39" s="320">
        <v>7703.2968672200004</v>
      </c>
      <c r="K39" s="325"/>
      <c r="L39" s="320">
        <v>7769.2278186000003</v>
      </c>
      <c r="M39" s="437" t="s">
        <v>186</v>
      </c>
      <c r="N39" s="320">
        <v>7650.3070829999997</v>
      </c>
      <c r="O39" s="242" t="s">
        <v>186</v>
      </c>
    </row>
    <row r="40" spans="1:15" ht="12" customHeight="1">
      <c r="A40" s="12"/>
      <c r="B40" s="20"/>
      <c r="C40" s="20"/>
      <c r="D40" s="77"/>
      <c r="E40" s="77"/>
      <c r="F40" s="20"/>
      <c r="G40" s="20"/>
      <c r="H40" s="20"/>
      <c r="I40" s="20"/>
      <c r="J40" s="320" t="s">
        <v>186</v>
      </c>
      <c r="K40" s="437"/>
      <c r="L40" s="320" t="s">
        <v>186</v>
      </c>
      <c r="M40" s="437" t="s">
        <v>186</v>
      </c>
      <c r="N40" s="320" t="s">
        <v>186</v>
      </c>
      <c r="O40" s="242" t="s">
        <v>186</v>
      </c>
    </row>
    <row r="41" spans="1:15" ht="14.25" customHeight="1">
      <c r="A41" s="20" t="s">
        <v>1274</v>
      </c>
      <c r="B41" s="20"/>
      <c r="C41" s="20"/>
      <c r="D41" s="77"/>
      <c r="E41" s="77"/>
      <c r="F41" s="20"/>
      <c r="G41" s="20"/>
      <c r="H41" s="20" t="s">
        <v>186</v>
      </c>
      <c r="I41" s="20"/>
      <c r="J41" s="320" t="s">
        <v>186</v>
      </c>
      <c r="K41" s="437"/>
      <c r="L41" s="320" t="s">
        <v>186</v>
      </c>
      <c r="M41" s="437" t="s">
        <v>186</v>
      </c>
      <c r="N41" s="320" t="s">
        <v>186</v>
      </c>
      <c r="O41" s="242" t="s">
        <v>186</v>
      </c>
    </row>
    <row r="42" spans="1:15" ht="12" customHeight="1">
      <c r="A42" s="12"/>
      <c r="B42" s="20" t="s">
        <v>439</v>
      </c>
      <c r="C42" s="20"/>
      <c r="D42" s="43"/>
      <c r="E42" s="43"/>
      <c r="F42" s="12"/>
      <c r="G42" s="12"/>
      <c r="H42" s="12" t="s">
        <v>186</v>
      </c>
      <c r="I42" s="12"/>
      <c r="J42" s="410" t="s">
        <v>186</v>
      </c>
      <c r="K42" s="437"/>
      <c r="L42" s="410" t="s">
        <v>186</v>
      </c>
      <c r="M42" s="437" t="s">
        <v>186</v>
      </c>
      <c r="N42" s="410" t="s">
        <v>186</v>
      </c>
      <c r="O42" s="242" t="s">
        <v>186</v>
      </c>
    </row>
    <row r="43" spans="1:15" ht="12" customHeight="1">
      <c r="A43" s="12"/>
      <c r="B43" s="12"/>
      <c r="C43" s="20" t="s">
        <v>1275</v>
      </c>
      <c r="D43" s="20"/>
      <c r="E43" s="77"/>
      <c r="F43" s="20"/>
      <c r="G43" s="20"/>
      <c r="H43" s="20" t="s">
        <v>186</v>
      </c>
      <c r="I43" s="20"/>
      <c r="J43" s="320" t="s">
        <v>186</v>
      </c>
      <c r="K43" s="437"/>
      <c r="L43" s="320" t="s">
        <v>186</v>
      </c>
      <c r="M43" s="437" t="s">
        <v>186</v>
      </c>
      <c r="N43" s="320" t="s">
        <v>186</v>
      </c>
      <c r="O43" s="242" t="s">
        <v>186</v>
      </c>
    </row>
    <row r="44" spans="1:15" ht="12" customHeight="1">
      <c r="A44" s="12"/>
      <c r="B44" s="12"/>
      <c r="C44" s="12"/>
      <c r="D44" s="43" t="s">
        <v>440</v>
      </c>
      <c r="E44" s="43"/>
      <c r="F44" s="12"/>
      <c r="G44" s="410">
        <v>3544.5349999999999</v>
      </c>
      <c r="H44" s="410">
        <v>3555.306</v>
      </c>
      <c r="I44" s="666"/>
      <c r="J44" s="410">
        <v>1735.748</v>
      </c>
      <c r="L44" s="410">
        <v>1978.635</v>
      </c>
      <c r="M44" s="437"/>
      <c r="N44" s="410">
        <v>3164.5140000000001</v>
      </c>
      <c r="O44" s="242" t="s">
        <v>186</v>
      </c>
    </row>
    <row r="45" spans="1:15" ht="12" customHeight="1">
      <c r="A45" s="12"/>
      <c r="B45" s="12"/>
      <c r="C45" s="12"/>
      <c r="D45" s="43" t="s">
        <v>441</v>
      </c>
      <c r="E45" s="43"/>
      <c r="F45" s="12"/>
      <c r="G45" s="410">
        <v>1449.675</v>
      </c>
      <c r="H45" s="410">
        <v>1543.5160000000001</v>
      </c>
      <c r="I45" s="666"/>
      <c r="J45" s="410">
        <v>956.08699999999999</v>
      </c>
      <c r="L45" s="410">
        <v>1030.923</v>
      </c>
      <c r="M45" s="437" t="s">
        <v>186</v>
      </c>
      <c r="N45" s="410">
        <v>1398.6369999999999</v>
      </c>
      <c r="O45" s="242" t="s">
        <v>186</v>
      </c>
    </row>
    <row r="46" spans="1:15" ht="12" customHeight="1">
      <c r="A46" s="12"/>
      <c r="B46" s="12"/>
      <c r="C46" s="12"/>
      <c r="D46" s="43" t="s">
        <v>442</v>
      </c>
      <c r="E46" s="43"/>
      <c r="F46" s="12"/>
      <c r="G46" s="410">
        <v>4295.3209999999999</v>
      </c>
      <c r="H46" s="410">
        <v>4278.4269999999997</v>
      </c>
      <c r="I46" s="666"/>
      <c r="J46" s="410">
        <v>1156.6389999999999</v>
      </c>
      <c r="L46" s="410">
        <v>1506.953</v>
      </c>
      <c r="M46" s="437" t="s">
        <v>186</v>
      </c>
      <c r="N46" s="410">
        <v>2970.5790000000002</v>
      </c>
      <c r="O46" s="242" t="s">
        <v>186</v>
      </c>
    </row>
    <row r="47" spans="1:15" ht="12" customHeight="1">
      <c r="A47" s="12"/>
      <c r="B47" s="12"/>
      <c r="C47" s="12"/>
      <c r="D47" s="43" t="s">
        <v>443</v>
      </c>
      <c r="E47" s="43"/>
      <c r="F47" s="12"/>
      <c r="G47" s="410">
        <v>1055.058</v>
      </c>
      <c r="H47" s="410">
        <v>1074.106</v>
      </c>
      <c r="I47" s="666"/>
      <c r="J47" s="410">
        <v>651.74800000000005</v>
      </c>
      <c r="L47" s="410">
        <v>889.06399999999996</v>
      </c>
      <c r="M47" s="437" t="s">
        <v>186</v>
      </c>
      <c r="N47" s="410">
        <v>1069.4169999999999</v>
      </c>
      <c r="O47" s="242" t="s">
        <v>186</v>
      </c>
    </row>
    <row r="48" spans="1:15" ht="12" customHeight="1">
      <c r="A48" s="12"/>
      <c r="B48" s="12"/>
      <c r="C48" s="12"/>
      <c r="D48" s="43" t="s">
        <v>444</v>
      </c>
      <c r="E48" s="43"/>
      <c r="F48" s="12"/>
      <c r="G48" s="410">
        <v>3038.5830000000001</v>
      </c>
      <c r="H48" s="410">
        <v>3197.5419999999995</v>
      </c>
      <c r="I48" s="666"/>
      <c r="J48" s="410">
        <v>1248.02</v>
      </c>
      <c r="L48" s="410">
        <v>1448.8630000000001</v>
      </c>
      <c r="M48" s="437" t="s">
        <v>186</v>
      </c>
      <c r="N48" s="410">
        <v>2428.5419999999999</v>
      </c>
      <c r="O48" s="242" t="s">
        <v>186</v>
      </c>
    </row>
    <row r="49" spans="1:15" ht="12" customHeight="1">
      <c r="A49" s="12"/>
      <c r="B49" s="12"/>
      <c r="C49" s="20" t="s">
        <v>445</v>
      </c>
      <c r="D49" s="20"/>
      <c r="E49" s="77"/>
      <c r="F49" s="20"/>
      <c r="G49" s="320">
        <v>13383.172</v>
      </c>
      <c r="H49" s="320">
        <v>13648.897000000001</v>
      </c>
      <c r="I49" s="666"/>
      <c r="J49" s="320">
        <v>5748.2420000000002</v>
      </c>
      <c r="L49" s="320">
        <v>6854.4380000000001</v>
      </c>
      <c r="M49" s="437" t="s">
        <v>186</v>
      </c>
      <c r="N49" s="320">
        <v>11031.689</v>
      </c>
      <c r="O49" s="242" t="s">
        <v>186</v>
      </c>
    </row>
    <row r="50" spans="1:15" ht="12" customHeight="1">
      <c r="A50" s="12"/>
      <c r="B50" s="12"/>
      <c r="C50" s="20" t="s">
        <v>1518</v>
      </c>
      <c r="D50" s="20"/>
      <c r="E50" s="77"/>
      <c r="F50" s="20"/>
      <c r="G50" s="20"/>
      <c r="H50" s="20"/>
      <c r="I50" s="666"/>
      <c r="J50" s="320" t="s">
        <v>186</v>
      </c>
      <c r="L50" s="320" t="s">
        <v>186</v>
      </c>
      <c r="M50" s="437" t="s">
        <v>186</v>
      </c>
      <c r="N50" s="320" t="s">
        <v>186</v>
      </c>
      <c r="O50" s="242" t="s">
        <v>186</v>
      </c>
    </row>
    <row r="51" spans="1:15" ht="12" customHeight="1">
      <c r="A51" s="12"/>
      <c r="B51" s="12"/>
      <c r="C51" s="12"/>
      <c r="D51" s="43" t="s">
        <v>440</v>
      </c>
      <c r="E51" s="43"/>
      <c r="F51" s="12"/>
      <c r="G51" s="410">
        <v>3591.9479999999999</v>
      </c>
      <c r="H51" s="410">
        <v>3597.424</v>
      </c>
      <c r="I51" s="666"/>
      <c r="J51" s="410">
        <v>1826.261</v>
      </c>
      <c r="L51" s="410">
        <v>2034.0619999999999</v>
      </c>
      <c r="M51" s="437"/>
      <c r="N51" s="410">
        <v>3221.6390000000001</v>
      </c>
      <c r="O51" s="242" t="s">
        <v>186</v>
      </c>
    </row>
    <row r="52" spans="1:15" ht="12" customHeight="1">
      <c r="A52" s="12"/>
      <c r="B52" s="12"/>
      <c r="C52" s="12"/>
      <c r="D52" s="43" t="s">
        <v>441</v>
      </c>
      <c r="E52" s="43"/>
      <c r="F52" s="12"/>
      <c r="G52" s="410">
        <v>1390.3579999999999</v>
      </c>
      <c r="H52" s="410">
        <v>1496.826</v>
      </c>
      <c r="I52" s="666"/>
      <c r="J52" s="410">
        <v>925.60400000000004</v>
      </c>
      <c r="L52" s="410">
        <v>1035.953</v>
      </c>
      <c r="M52" s="437" t="s">
        <v>186</v>
      </c>
      <c r="N52" s="410">
        <v>1406.9639999999999</v>
      </c>
      <c r="O52" s="242" t="s">
        <v>186</v>
      </c>
    </row>
    <row r="53" spans="1:15" ht="12" customHeight="1">
      <c r="A53" s="12"/>
      <c r="B53" s="12"/>
      <c r="C53" s="12"/>
      <c r="D53" s="43" t="s">
        <v>442</v>
      </c>
      <c r="E53" s="43"/>
      <c r="F53" s="12"/>
      <c r="G53" s="410">
        <v>4295.3689999999997</v>
      </c>
      <c r="H53" s="410">
        <v>4298.3590000000004</v>
      </c>
      <c r="I53" s="666"/>
      <c r="J53" s="410">
        <v>1206.441</v>
      </c>
      <c r="L53" s="410">
        <v>1520.5730000000001</v>
      </c>
      <c r="M53" s="437" t="s">
        <v>186</v>
      </c>
      <c r="N53" s="410">
        <v>3003.2330000000002</v>
      </c>
      <c r="O53" s="242" t="s">
        <v>186</v>
      </c>
    </row>
    <row r="54" spans="1:15" ht="12" customHeight="1">
      <c r="A54" s="12"/>
      <c r="B54" s="12"/>
      <c r="C54" s="12"/>
      <c r="D54" s="43" t="s">
        <v>443</v>
      </c>
      <c r="E54" s="43"/>
      <c r="F54" s="12"/>
      <c r="G54" s="410">
        <v>1087.194</v>
      </c>
      <c r="H54" s="410">
        <v>1095.521</v>
      </c>
      <c r="I54" s="666"/>
      <c r="J54" s="410">
        <v>642.96900000000005</v>
      </c>
      <c r="L54" s="410">
        <v>872.01700000000005</v>
      </c>
      <c r="M54" s="437" t="s">
        <v>186</v>
      </c>
      <c r="N54" s="410">
        <v>1117.614</v>
      </c>
      <c r="O54" s="242" t="s">
        <v>186</v>
      </c>
    </row>
    <row r="55" spans="1:15" ht="12" customHeight="1">
      <c r="A55" s="12"/>
      <c r="B55" s="12"/>
      <c r="C55" s="12"/>
      <c r="D55" s="43" t="s">
        <v>444</v>
      </c>
      <c r="E55" s="43"/>
      <c r="F55" s="12"/>
      <c r="G55" s="410">
        <v>2614.3690000000001</v>
      </c>
      <c r="H55" s="410">
        <v>2509.1660000000002</v>
      </c>
      <c r="I55" s="666"/>
      <c r="J55" s="410">
        <v>1141.5229999999999</v>
      </c>
      <c r="L55" s="410">
        <v>1339.925</v>
      </c>
      <c r="M55" s="437" t="s">
        <v>186</v>
      </c>
      <c r="N55" s="410">
        <v>1943.269</v>
      </c>
      <c r="O55" s="242" t="s">
        <v>186</v>
      </c>
    </row>
    <row r="56" spans="1:15" ht="12" customHeight="1">
      <c r="A56" s="12"/>
      <c r="B56" s="12"/>
      <c r="C56" s="20" t="s">
        <v>1251</v>
      </c>
      <c r="D56" s="20"/>
      <c r="E56" s="77"/>
      <c r="F56" s="20"/>
      <c r="G56" s="320">
        <v>12979.237999999999</v>
      </c>
      <c r="H56" s="320">
        <v>12997.296</v>
      </c>
      <c r="I56" s="666"/>
      <c r="J56" s="320">
        <v>5742.7979999999998</v>
      </c>
      <c r="L56" s="320">
        <v>6802.53</v>
      </c>
      <c r="M56" s="437" t="s">
        <v>186</v>
      </c>
      <c r="N56" s="320">
        <v>10692.718999999999</v>
      </c>
      <c r="O56" s="242" t="s">
        <v>186</v>
      </c>
    </row>
    <row r="57" spans="1:15" ht="12" customHeight="1">
      <c r="A57" s="12"/>
      <c r="B57" s="20" t="s">
        <v>1276</v>
      </c>
      <c r="C57" s="20"/>
      <c r="D57" s="77"/>
      <c r="E57" s="77"/>
      <c r="F57" s="20"/>
      <c r="G57" s="20">
        <v>26362.41</v>
      </c>
      <c r="H57" s="20">
        <v>26646.192999999999</v>
      </c>
      <c r="I57" s="666"/>
      <c r="J57" s="320">
        <v>11491.04</v>
      </c>
      <c r="L57" s="320">
        <v>13656.968000000001</v>
      </c>
      <c r="M57" s="437" t="s">
        <v>186</v>
      </c>
      <c r="N57" s="320">
        <v>21724.407999999999</v>
      </c>
      <c r="O57" s="242" t="s">
        <v>186</v>
      </c>
    </row>
    <row r="58" spans="1:15" ht="12" customHeight="1">
      <c r="A58" s="12"/>
      <c r="B58" s="20"/>
      <c r="C58" s="20"/>
      <c r="D58" s="77"/>
      <c r="E58" s="77"/>
      <c r="F58" s="20"/>
      <c r="G58" s="20"/>
      <c r="H58" s="20" t="s">
        <v>186</v>
      </c>
      <c r="I58" s="666"/>
      <c r="J58" s="320" t="s">
        <v>186</v>
      </c>
      <c r="L58" s="320" t="s">
        <v>186</v>
      </c>
      <c r="M58" s="437" t="s">
        <v>186</v>
      </c>
      <c r="N58" s="320" t="s">
        <v>186</v>
      </c>
      <c r="O58" s="242" t="s">
        <v>186</v>
      </c>
    </row>
    <row r="59" spans="1:15" ht="12" customHeight="1">
      <c r="A59" s="12"/>
      <c r="B59" s="12"/>
      <c r="C59" s="20" t="s">
        <v>446</v>
      </c>
      <c r="D59" s="20"/>
      <c r="E59" s="43"/>
      <c r="F59" s="43"/>
      <c r="G59" s="43"/>
      <c r="H59" s="43" t="s">
        <v>186</v>
      </c>
      <c r="I59" s="666"/>
      <c r="J59" s="410" t="s">
        <v>186</v>
      </c>
      <c r="L59" s="410" t="s">
        <v>186</v>
      </c>
      <c r="M59" s="437" t="s">
        <v>186</v>
      </c>
      <c r="N59" s="410" t="s">
        <v>186</v>
      </c>
      <c r="O59" s="242" t="s">
        <v>186</v>
      </c>
    </row>
    <row r="60" spans="1:15" ht="12" customHeight="1">
      <c r="A60" s="12"/>
      <c r="B60" s="12"/>
      <c r="C60" s="12"/>
      <c r="D60" s="43" t="s">
        <v>254</v>
      </c>
      <c r="E60" s="43"/>
      <c r="F60" s="43"/>
      <c r="G60" s="410">
        <v>646.47799999999995</v>
      </c>
      <c r="H60" s="410">
        <v>672.83699999999999</v>
      </c>
      <c r="I60" s="666"/>
      <c r="J60" s="410">
        <v>467.76</v>
      </c>
      <c r="L60" s="410">
        <v>627.923</v>
      </c>
      <c r="M60" s="437"/>
      <c r="N60" s="410">
        <v>665.25800000000004</v>
      </c>
    </row>
    <row r="61" spans="1:15" ht="12" customHeight="1">
      <c r="A61" s="12"/>
      <c r="B61" s="12"/>
      <c r="C61" s="12"/>
      <c r="D61" s="43" t="s">
        <v>253</v>
      </c>
      <c r="E61" s="43"/>
      <c r="F61" s="43"/>
      <c r="G61" s="410">
        <v>202.63399999999999</v>
      </c>
      <c r="H61" s="410">
        <v>217.03</v>
      </c>
      <c r="I61" s="666"/>
      <c r="J61" s="410">
        <v>151.21799999999999</v>
      </c>
      <c r="L61" s="410">
        <v>211.517</v>
      </c>
      <c r="M61" s="437"/>
      <c r="N61" s="410">
        <v>205.077</v>
      </c>
    </row>
    <row r="62" spans="1:15" ht="12" customHeight="1">
      <c r="A62" s="12"/>
      <c r="B62" s="12"/>
      <c r="C62" s="12"/>
      <c r="D62" s="43" t="s">
        <v>412</v>
      </c>
      <c r="E62" s="43"/>
      <c r="F62" s="43"/>
      <c r="G62" s="410">
        <v>32.231999999999999</v>
      </c>
      <c r="H62" s="410">
        <v>20.93</v>
      </c>
      <c r="I62" s="666"/>
      <c r="J62" s="410" t="s">
        <v>414</v>
      </c>
      <c r="L62" s="410">
        <v>21.382999999999999</v>
      </c>
      <c r="M62" s="437"/>
      <c r="N62" s="410">
        <v>28.187999999999999</v>
      </c>
    </row>
    <row r="63" spans="1:15" ht="12" customHeight="1">
      <c r="A63" s="12"/>
      <c r="B63" s="12"/>
      <c r="C63" s="12"/>
      <c r="D63" s="43" t="s">
        <v>255</v>
      </c>
      <c r="E63" s="43"/>
      <c r="F63" s="43"/>
      <c r="G63" s="410">
        <v>651.72400000000005</v>
      </c>
      <c r="H63" s="410">
        <v>679.99800000000005</v>
      </c>
      <c r="I63" s="666"/>
      <c r="J63" s="410">
        <v>454.745</v>
      </c>
      <c r="L63" s="410">
        <v>663.80799999999999</v>
      </c>
      <c r="M63" s="437"/>
      <c r="N63" s="410">
        <v>672.00199999999995</v>
      </c>
    </row>
    <row r="64" spans="1:15" ht="12" customHeight="1">
      <c r="A64" s="12"/>
      <c r="B64" s="12"/>
      <c r="C64" s="12"/>
      <c r="D64" s="43" t="s">
        <v>256</v>
      </c>
      <c r="E64" s="43"/>
      <c r="F64" s="43"/>
      <c r="G64" s="410">
        <v>201.08699999999999</v>
      </c>
      <c r="H64" s="410">
        <v>213.58799999999999</v>
      </c>
      <c r="I64" s="666"/>
      <c r="J64" s="410">
        <v>149.554</v>
      </c>
      <c r="L64" s="410">
        <v>208.023</v>
      </c>
      <c r="M64" s="437"/>
      <c r="N64" s="410">
        <v>204.89599999999999</v>
      </c>
    </row>
    <row r="65" spans="1:15" ht="12" customHeight="1">
      <c r="A65" s="12"/>
      <c r="B65" s="12"/>
      <c r="C65" s="12"/>
      <c r="D65" s="43" t="s">
        <v>413</v>
      </c>
      <c r="E65" s="43"/>
      <c r="F65" s="43"/>
      <c r="G65" s="410">
        <v>32.826000000000001</v>
      </c>
      <c r="H65" s="410">
        <v>22.001999999999999</v>
      </c>
      <c r="I65" s="666"/>
      <c r="J65" s="410" t="s">
        <v>414</v>
      </c>
      <c r="L65" s="410">
        <v>22.841999999999999</v>
      </c>
      <c r="M65" s="437"/>
      <c r="N65" s="410">
        <v>25.914999999999999</v>
      </c>
    </row>
    <row r="66" spans="1:15" s="145" customFormat="1" ht="12" customHeight="1">
      <c r="A66" s="12"/>
      <c r="B66" s="12"/>
      <c r="C66" s="12"/>
      <c r="D66" s="43" t="s">
        <v>147</v>
      </c>
      <c r="E66" s="43"/>
      <c r="F66" s="43"/>
      <c r="G66" s="410">
        <v>0.97199999999988795</v>
      </c>
      <c r="H66" s="410">
        <v>0.92800000000015004</v>
      </c>
      <c r="I66" s="666"/>
      <c r="J66" s="410">
        <v>75.272000000000006</v>
      </c>
      <c r="K66"/>
      <c r="L66" s="410">
        <v>97.052000000000007</v>
      </c>
      <c r="M66" s="437" t="s">
        <v>186</v>
      </c>
      <c r="N66" s="410">
        <v>45.655999999999999</v>
      </c>
      <c r="O66" s="350" t="s">
        <v>186</v>
      </c>
    </row>
    <row r="67" spans="1:15" ht="12" customHeight="1">
      <c r="A67" s="12"/>
      <c r="B67" s="12"/>
      <c r="C67" s="20" t="s">
        <v>447</v>
      </c>
      <c r="D67" s="20"/>
      <c r="E67" s="43"/>
      <c r="F67" s="77"/>
      <c r="G67" s="320">
        <v>1767.953</v>
      </c>
      <c r="H67" s="320">
        <v>1827.3130000000001</v>
      </c>
      <c r="I67" s="666"/>
      <c r="J67" s="320">
        <v>1298.549</v>
      </c>
      <c r="L67" s="320">
        <v>1852.548</v>
      </c>
      <c r="M67" s="437" t="s">
        <v>186</v>
      </c>
      <c r="N67" s="320">
        <v>1846.992</v>
      </c>
      <c r="O67" s="242" t="s">
        <v>186</v>
      </c>
    </row>
    <row r="68" spans="1:15" ht="12" customHeight="1">
      <c r="A68" s="20"/>
      <c r="B68" s="20"/>
      <c r="C68" s="20"/>
      <c r="D68" s="77"/>
      <c r="E68" s="77"/>
      <c r="F68" s="20"/>
      <c r="G68" s="20"/>
      <c r="H68" s="20" t="s">
        <v>186</v>
      </c>
      <c r="I68" s="666"/>
      <c r="J68" s="320" t="s">
        <v>186</v>
      </c>
      <c r="L68" s="320" t="s">
        <v>186</v>
      </c>
      <c r="M68" s="437" t="s">
        <v>186</v>
      </c>
      <c r="N68" s="320" t="s">
        <v>186</v>
      </c>
      <c r="O68" s="242" t="s">
        <v>186</v>
      </c>
    </row>
    <row r="69" spans="1:15" ht="12" customHeight="1">
      <c r="A69" s="20" t="s">
        <v>1252</v>
      </c>
      <c r="B69" s="12"/>
      <c r="C69" s="20"/>
      <c r="D69" s="20"/>
      <c r="E69" s="43"/>
      <c r="F69" s="77"/>
      <c r="G69" s="320">
        <v>28130.363000000001</v>
      </c>
      <c r="H69" s="320">
        <v>28473.506000000001</v>
      </c>
      <c r="I69" s="666"/>
      <c r="J69" s="320">
        <v>12789.589</v>
      </c>
      <c r="L69" s="320">
        <v>15509.516</v>
      </c>
      <c r="M69" s="437" t="s">
        <v>186</v>
      </c>
      <c r="N69" s="320">
        <v>23571.4</v>
      </c>
      <c r="O69" s="242" t="s">
        <v>186</v>
      </c>
    </row>
    <row r="70" spans="1:15" ht="12" customHeight="1">
      <c r="A70" s="20"/>
      <c r="B70" s="12"/>
      <c r="C70" s="20"/>
      <c r="D70" s="20"/>
      <c r="E70" s="43"/>
      <c r="F70" s="77"/>
      <c r="G70" s="320"/>
      <c r="H70" s="320"/>
      <c r="I70" s="77"/>
      <c r="J70" s="320"/>
      <c r="K70" s="437"/>
      <c r="L70" s="320"/>
      <c r="M70" s="437"/>
      <c r="N70" s="320"/>
    </row>
    <row r="71" spans="1:15" ht="12" customHeight="1">
      <c r="A71" s="20" t="s">
        <v>1158</v>
      </c>
      <c r="B71" s="20"/>
      <c r="C71" s="20"/>
      <c r="D71" s="43"/>
      <c r="E71" s="43"/>
      <c r="F71" s="12"/>
      <c r="G71" s="20"/>
      <c r="H71" s="20"/>
      <c r="I71" s="20"/>
      <c r="J71" s="320"/>
      <c r="K71" s="437"/>
      <c r="L71" s="320"/>
      <c r="M71" s="437"/>
      <c r="N71" s="320"/>
    </row>
    <row r="72" spans="1:15" ht="12" customHeight="1">
      <c r="A72" s="12"/>
      <c r="B72" s="20" t="s">
        <v>1160</v>
      </c>
      <c r="C72" s="20"/>
      <c r="D72" s="77"/>
      <c r="E72" s="77"/>
      <c r="F72" s="20"/>
      <c r="G72" s="20">
        <v>1517496.0099999998</v>
      </c>
      <c r="H72" s="20">
        <v>1551258</v>
      </c>
      <c r="I72" s="20"/>
      <c r="J72" s="20">
        <v>452974.04000000004</v>
      </c>
      <c r="K72" s="20"/>
      <c r="L72" s="20">
        <v>596034.14518999995</v>
      </c>
      <c r="M72" s="20"/>
      <c r="N72" s="20">
        <v>1125061.2990000001</v>
      </c>
      <c r="O72" s="20"/>
    </row>
    <row r="73" spans="1:15" ht="12" customHeight="1">
      <c r="A73" s="12"/>
      <c r="B73" s="20"/>
      <c r="C73" s="20"/>
      <c r="D73" s="571" t="s">
        <v>1159</v>
      </c>
      <c r="E73" s="77"/>
      <c r="F73" s="20"/>
      <c r="G73" s="12">
        <v>198045.42000000004</v>
      </c>
      <c r="H73" s="12">
        <v>233324.28000000003</v>
      </c>
      <c r="I73" s="12"/>
      <c r="J73" s="12">
        <v>1233.8800000000001</v>
      </c>
      <c r="K73" s="12"/>
      <c r="L73" s="12">
        <v>29404.816379</v>
      </c>
      <c r="M73" s="12"/>
      <c r="N73" s="12">
        <v>79659.239999999991</v>
      </c>
      <c r="O73" s="12"/>
    </row>
    <row r="74" spans="1:15" ht="12" customHeight="1">
      <c r="A74" s="12"/>
      <c r="B74" s="20"/>
      <c r="C74" s="571" t="s">
        <v>1185</v>
      </c>
      <c r="D74" s="43"/>
      <c r="E74" s="43"/>
      <c r="F74" s="12"/>
      <c r="G74" s="410">
        <v>765554.95</v>
      </c>
      <c r="H74" s="410">
        <v>767481</v>
      </c>
      <c r="I74" s="410"/>
      <c r="J74" s="410">
        <v>228184.44</v>
      </c>
      <c r="K74" s="410"/>
      <c r="L74" s="12">
        <v>301977.63533999998</v>
      </c>
      <c r="M74" s="410"/>
      <c r="N74" s="410">
        <v>577447.08400000003</v>
      </c>
      <c r="O74" s="12"/>
    </row>
    <row r="75" spans="1:15" ht="12" customHeight="1">
      <c r="A75" s="12"/>
      <c r="B75" s="20"/>
      <c r="D75" s="571" t="s">
        <v>1159</v>
      </c>
      <c r="F75" s="59"/>
      <c r="G75" s="410">
        <v>103085.36000000004</v>
      </c>
      <c r="H75" s="410">
        <v>105712.04999999997</v>
      </c>
      <c r="I75" s="410"/>
      <c r="J75" s="410">
        <v>796.24</v>
      </c>
      <c r="K75" s="410"/>
      <c r="L75" s="410">
        <v>14663.857145</v>
      </c>
      <c r="M75" s="410"/>
      <c r="N75" s="410">
        <v>39125.330999999998</v>
      </c>
      <c r="O75" s="410"/>
    </row>
    <row r="76" spans="1:15" ht="12" customHeight="1">
      <c r="A76" s="12"/>
      <c r="B76" s="12"/>
      <c r="C76" s="571" t="s">
        <v>1184</v>
      </c>
      <c r="D76" s="571"/>
      <c r="E76" s="571"/>
      <c r="G76" s="410">
        <v>751941.05999999994</v>
      </c>
      <c r="H76" s="410">
        <v>783777</v>
      </c>
      <c r="I76" s="410"/>
      <c r="J76" s="410">
        <v>224789.6</v>
      </c>
      <c r="K76" s="410"/>
      <c r="L76" s="410">
        <v>294056.50984999997</v>
      </c>
      <c r="M76" s="410"/>
      <c r="N76" s="410">
        <v>547614.21499999997</v>
      </c>
      <c r="O76" s="410"/>
    </row>
    <row r="77" spans="1:15" ht="12" customHeight="1">
      <c r="A77" s="12"/>
      <c r="B77" s="20"/>
      <c r="C77" s="573"/>
      <c r="D77" s="571" t="s">
        <v>1159</v>
      </c>
      <c r="G77" s="410">
        <v>94960.060000000012</v>
      </c>
      <c r="H77" s="410">
        <v>127612.23000000007</v>
      </c>
      <c r="I77" s="410"/>
      <c r="J77" s="410">
        <v>437.64</v>
      </c>
      <c r="K77" s="410"/>
      <c r="L77" s="410">
        <v>14740.959234</v>
      </c>
      <c r="M77" s="410"/>
      <c r="N77" s="410">
        <v>40533.909</v>
      </c>
      <c r="O77" s="410"/>
    </row>
    <row r="78" spans="1:15" ht="12" customHeight="1">
      <c r="A78" s="12"/>
      <c r="B78" s="20" t="s">
        <v>1189</v>
      </c>
      <c r="C78" s="20"/>
      <c r="D78" s="77"/>
      <c r="E78" s="77"/>
      <c r="F78" s="20"/>
      <c r="G78" s="320">
        <v>256462.51</v>
      </c>
      <c r="H78" s="320">
        <v>277962</v>
      </c>
      <c r="I78" s="320"/>
      <c r="J78" s="320">
        <v>184725.06</v>
      </c>
      <c r="K78" s="320"/>
      <c r="L78" s="320">
        <v>279329.97232</v>
      </c>
      <c r="M78" s="320"/>
      <c r="N78" s="320">
        <v>285377.53499999997</v>
      </c>
      <c r="O78" s="320"/>
    </row>
    <row r="79" spans="1:15" ht="12" customHeight="1">
      <c r="A79" s="10"/>
      <c r="B79" s="11"/>
      <c r="C79" s="86"/>
      <c r="D79" s="587" t="s">
        <v>1159</v>
      </c>
      <c r="E79" s="50"/>
      <c r="F79" s="11"/>
      <c r="G79" s="432">
        <v>10138.779999999997</v>
      </c>
      <c r="H79" s="432">
        <v>23268.26</v>
      </c>
      <c r="I79" s="432"/>
      <c r="J79" s="432">
        <v>4746.78</v>
      </c>
      <c r="K79" s="432"/>
      <c r="L79" s="432">
        <v>31185.333219</v>
      </c>
      <c r="M79" s="432"/>
      <c r="N79" s="432">
        <v>14567.431</v>
      </c>
      <c r="O79" s="432"/>
    </row>
    <row r="80" spans="1:15" ht="12" customHeight="1">
      <c r="A80" s="12"/>
      <c r="B80" s="20"/>
      <c r="C80" s="20"/>
      <c r="D80" s="77"/>
      <c r="E80" s="77"/>
      <c r="F80" s="20"/>
      <c r="G80" s="20"/>
      <c r="H80" s="20"/>
      <c r="I80" s="20"/>
      <c r="J80" s="320"/>
      <c r="K80" s="541"/>
      <c r="L80" s="320"/>
      <c r="M80" s="541"/>
      <c r="N80" s="320"/>
    </row>
    <row r="81" spans="1:16384" customFormat="1" ht="21" customHeight="1">
      <c r="A81" s="2"/>
      <c r="B81" s="2"/>
      <c r="C81" s="2"/>
      <c r="D81" s="59"/>
      <c r="E81" s="59"/>
      <c r="F81" s="2"/>
      <c r="G81" s="2"/>
      <c r="H81" s="2"/>
      <c r="I81" s="2"/>
      <c r="J81" s="131"/>
      <c r="K81" s="240"/>
      <c r="L81" s="1"/>
      <c r="M81" s="240"/>
      <c r="O81" s="242"/>
    </row>
    <row r="82" spans="1:16384" s="667" customFormat="1" ht="25.5" customHeight="1">
      <c r="A82" s="833" t="s">
        <v>1519</v>
      </c>
      <c r="B82" s="833"/>
      <c r="C82" s="833"/>
      <c r="D82" s="833"/>
      <c r="E82" s="833"/>
      <c r="F82" s="833"/>
      <c r="G82" s="833"/>
      <c r="H82" s="833"/>
      <c r="I82" s="833"/>
      <c r="J82" s="833"/>
      <c r="K82" s="833"/>
      <c r="L82" s="833"/>
      <c r="M82" s="833"/>
      <c r="N82" s="833"/>
      <c r="O82" s="833"/>
      <c r="P82" s="833"/>
      <c r="Q82" s="833"/>
      <c r="R82" s="833"/>
      <c r="S82" s="833"/>
      <c r="T82" s="833"/>
      <c r="U82" s="833"/>
      <c r="V82" s="833"/>
      <c r="W82" s="833"/>
      <c r="X82" s="833"/>
      <c r="Y82" s="833"/>
      <c r="Z82" s="833"/>
      <c r="AA82" s="833"/>
      <c r="AB82" s="833"/>
      <c r="AC82" s="833"/>
      <c r="AD82" s="833"/>
      <c r="AE82" s="833"/>
      <c r="AF82" s="833"/>
      <c r="AG82" s="833"/>
      <c r="AH82" s="833"/>
      <c r="AI82" s="833"/>
      <c r="AJ82" s="833"/>
      <c r="AK82" s="833"/>
      <c r="AL82" s="833"/>
      <c r="AM82" s="833"/>
      <c r="AN82" s="833"/>
      <c r="AO82" s="833"/>
      <c r="AP82" s="833"/>
      <c r="AQ82" s="833"/>
      <c r="AR82" s="833"/>
      <c r="AS82" s="833"/>
      <c r="AT82" s="833"/>
      <c r="AU82" s="833"/>
      <c r="AV82" s="833"/>
      <c r="AW82" s="833"/>
      <c r="AX82" s="833"/>
      <c r="AY82" s="833"/>
      <c r="AZ82" s="833"/>
      <c r="BA82" s="833"/>
      <c r="BB82" s="833"/>
      <c r="BC82" s="833"/>
      <c r="BD82" s="833"/>
      <c r="BE82" s="833"/>
      <c r="BF82" s="833"/>
      <c r="BG82" s="833"/>
      <c r="BH82" s="833"/>
      <c r="BI82" s="833"/>
      <c r="BJ82" s="833"/>
      <c r="BK82" s="833"/>
      <c r="BL82" s="833"/>
      <c r="BM82" s="833"/>
      <c r="BN82" s="833"/>
      <c r="BO82" s="833"/>
      <c r="BP82" s="833"/>
      <c r="BQ82" s="833"/>
      <c r="BR82" s="833"/>
      <c r="BS82" s="833"/>
      <c r="BT82" s="833"/>
      <c r="BU82" s="833"/>
      <c r="BV82" s="833"/>
      <c r="BW82" s="833"/>
      <c r="BX82" s="833"/>
      <c r="BY82" s="833"/>
      <c r="BZ82" s="833"/>
      <c r="CA82" s="833"/>
      <c r="CB82" s="833"/>
      <c r="CC82" s="833"/>
      <c r="CD82" s="833"/>
      <c r="CE82" s="833"/>
      <c r="CF82" s="833"/>
      <c r="CG82" s="833"/>
      <c r="CH82" s="833"/>
      <c r="CI82" s="833"/>
      <c r="CJ82" s="833"/>
      <c r="CK82" s="833"/>
      <c r="CL82" s="833"/>
      <c r="CM82" s="833"/>
      <c r="CN82" s="833"/>
      <c r="CO82" s="833"/>
      <c r="CP82" s="833"/>
      <c r="CQ82" s="833"/>
      <c r="CR82" s="833"/>
      <c r="CS82" s="833"/>
      <c r="CT82" s="833"/>
      <c r="CU82" s="833"/>
      <c r="CV82" s="833"/>
      <c r="CW82" s="833"/>
      <c r="CX82" s="833"/>
      <c r="CY82" s="833"/>
      <c r="CZ82" s="833"/>
      <c r="DA82" s="833"/>
      <c r="DB82" s="833"/>
      <c r="DC82" s="833"/>
      <c r="DD82" s="833"/>
      <c r="DE82" s="833"/>
      <c r="DF82" s="833"/>
      <c r="DG82" s="833"/>
      <c r="DH82" s="833"/>
      <c r="DI82" s="833"/>
      <c r="DJ82" s="833"/>
      <c r="DK82" s="833"/>
      <c r="DL82" s="833"/>
      <c r="DM82" s="833"/>
      <c r="DN82" s="833"/>
      <c r="DO82" s="833"/>
      <c r="DP82" s="833"/>
      <c r="DQ82" s="833"/>
      <c r="DR82" s="833"/>
      <c r="DS82" s="833"/>
      <c r="DT82" s="833"/>
      <c r="DU82" s="833"/>
      <c r="DV82" s="833"/>
      <c r="DW82" s="833"/>
      <c r="DX82" s="833"/>
      <c r="DY82" s="833"/>
      <c r="DZ82" s="833"/>
      <c r="EA82" s="833"/>
      <c r="EB82" s="833"/>
      <c r="EC82" s="833"/>
      <c r="ED82" s="833"/>
      <c r="EE82" s="833"/>
      <c r="EF82" s="833"/>
      <c r="EG82" s="833"/>
      <c r="EH82" s="833"/>
      <c r="EI82" s="833"/>
      <c r="EJ82" s="833"/>
      <c r="EK82" s="833"/>
      <c r="EL82" s="833"/>
      <c r="EM82" s="833"/>
      <c r="EN82" s="833"/>
      <c r="EO82" s="833"/>
      <c r="EP82" s="833"/>
      <c r="EQ82" s="833"/>
      <c r="ER82" s="833"/>
      <c r="ES82" s="833"/>
      <c r="ET82" s="833"/>
      <c r="EU82" s="833"/>
      <c r="EV82" s="833"/>
      <c r="EW82" s="833"/>
      <c r="EX82" s="833"/>
      <c r="EY82" s="833"/>
      <c r="EZ82" s="833"/>
      <c r="FA82" s="833"/>
      <c r="FB82" s="833"/>
      <c r="FC82" s="833"/>
      <c r="FD82" s="833"/>
      <c r="FE82" s="833"/>
      <c r="FF82" s="833"/>
      <c r="FG82" s="833"/>
      <c r="FH82" s="833"/>
      <c r="FI82" s="833"/>
      <c r="FJ82" s="833"/>
      <c r="FK82" s="833"/>
      <c r="FL82" s="833"/>
      <c r="FM82" s="833"/>
      <c r="FN82" s="833"/>
      <c r="FO82" s="833"/>
      <c r="FP82" s="833"/>
      <c r="FQ82" s="833"/>
      <c r="FR82" s="833"/>
      <c r="FS82" s="833"/>
      <c r="FT82" s="833"/>
      <c r="FU82" s="833"/>
      <c r="FV82" s="833"/>
      <c r="FW82" s="833"/>
      <c r="FX82" s="833"/>
      <c r="FY82" s="833"/>
      <c r="FZ82" s="833"/>
      <c r="GA82" s="833"/>
      <c r="GB82" s="833"/>
      <c r="GC82" s="833"/>
      <c r="GD82" s="833"/>
      <c r="GE82" s="833"/>
      <c r="GF82" s="833"/>
      <c r="GG82" s="833"/>
      <c r="GH82" s="833"/>
      <c r="GI82" s="833"/>
      <c r="GJ82" s="833"/>
      <c r="GK82" s="833"/>
      <c r="GL82" s="833"/>
      <c r="GM82" s="833"/>
      <c r="GN82" s="833"/>
      <c r="GO82" s="833"/>
      <c r="GP82" s="833"/>
      <c r="GQ82" s="833"/>
      <c r="GR82" s="833"/>
      <c r="GS82" s="833"/>
      <c r="GT82" s="833"/>
      <c r="GU82" s="833"/>
      <c r="GV82" s="833"/>
      <c r="GW82" s="833"/>
      <c r="GX82" s="833"/>
      <c r="GY82" s="833"/>
      <c r="GZ82" s="833"/>
      <c r="HA82" s="833"/>
      <c r="HB82" s="833"/>
      <c r="HC82" s="833"/>
      <c r="HD82" s="833"/>
      <c r="HE82" s="833"/>
      <c r="HF82" s="833"/>
      <c r="HG82" s="833"/>
      <c r="HH82" s="833"/>
      <c r="HI82" s="833"/>
      <c r="HJ82" s="833"/>
      <c r="HK82" s="833"/>
      <c r="HL82" s="833"/>
      <c r="HM82" s="833"/>
      <c r="HN82" s="833"/>
      <c r="HO82" s="833"/>
      <c r="HP82" s="833"/>
      <c r="HQ82" s="833"/>
      <c r="HR82" s="833"/>
      <c r="HS82" s="833"/>
      <c r="HT82" s="833"/>
      <c r="HU82" s="833"/>
      <c r="HV82" s="833"/>
      <c r="HW82" s="833"/>
      <c r="HX82" s="833"/>
      <c r="HY82" s="833"/>
      <c r="HZ82" s="833"/>
      <c r="IA82" s="833"/>
      <c r="IB82" s="833"/>
      <c r="IC82" s="833"/>
      <c r="ID82" s="833"/>
      <c r="IE82" s="833"/>
      <c r="IF82" s="833"/>
      <c r="IG82" s="833"/>
      <c r="IH82" s="833"/>
      <c r="II82" s="833"/>
      <c r="IJ82" s="833"/>
      <c r="IK82" s="833"/>
      <c r="IL82" s="833"/>
      <c r="IM82" s="833"/>
      <c r="IN82" s="833"/>
      <c r="IO82" s="833"/>
      <c r="IP82" s="833"/>
      <c r="IQ82" s="833"/>
      <c r="IR82" s="833"/>
      <c r="IS82" s="833"/>
      <c r="IT82" s="833"/>
      <c r="IU82" s="833"/>
      <c r="IV82" s="833"/>
      <c r="IW82" s="833"/>
      <c r="IX82" s="833"/>
      <c r="IY82" s="833"/>
      <c r="IZ82" s="833"/>
      <c r="JA82" s="833"/>
      <c r="JB82" s="833"/>
      <c r="JC82" s="833"/>
      <c r="JD82" s="833"/>
      <c r="JE82" s="833"/>
      <c r="JF82" s="833"/>
      <c r="JG82" s="833"/>
      <c r="JH82" s="833"/>
      <c r="JI82" s="833"/>
      <c r="JJ82" s="833"/>
      <c r="JK82" s="833"/>
      <c r="JL82" s="833"/>
      <c r="JM82" s="833"/>
      <c r="JN82" s="833"/>
      <c r="JO82" s="833"/>
      <c r="JP82" s="833"/>
      <c r="JQ82" s="833"/>
      <c r="JR82" s="833"/>
      <c r="JS82" s="833"/>
      <c r="JT82" s="833"/>
      <c r="JU82" s="833"/>
      <c r="JV82" s="833"/>
      <c r="JW82" s="833"/>
      <c r="JX82" s="833"/>
      <c r="JY82" s="833"/>
      <c r="JZ82" s="833"/>
      <c r="KA82" s="833"/>
      <c r="KB82" s="833"/>
      <c r="KC82" s="833"/>
      <c r="KD82" s="833"/>
      <c r="KE82" s="833"/>
      <c r="KF82" s="833"/>
      <c r="KG82" s="833"/>
      <c r="KH82" s="833"/>
      <c r="KI82" s="833"/>
      <c r="KJ82" s="833"/>
      <c r="KK82" s="833"/>
      <c r="KL82" s="833"/>
      <c r="KM82" s="833"/>
      <c r="KN82" s="833"/>
      <c r="KO82" s="833"/>
      <c r="KP82" s="833"/>
      <c r="KQ82" s="833"/>
      <c r="KR82" s="833"/>
      <c r="KS82" s="833"/>
      <c r="KT82" s="833"/>
      <c r="KU82" s="833"/>
      <c r="KV82" s="833"/>
      <c r="KW82" s="833"/>
      <c r="KX82" s="833"/>
      <c r="KY82" s="833"/>
      <c r="KZ82" s="833"/>
      <c r="LA82" s="833"/>
      <c r="LB82" s="833"/>
      <c r="LC82" s="833"/>
      <c r="LD82" s="833"/>
      <c r="LE82" s="833"/>
      <c r="LF82" s="833"/>
      <c r="LG82" s="833"/>
      <c r="LH82" s="833"/>
      <c r="LI82" s="833"/>
      <c r="LJ82" s="833"/>
      <c r="LK82" s="833"/>
      <c r="LL82" s="833"/>
      <c r="LM82" s="833"/>
      <c r="LN82" s="833"/>
      <c r="LO82" s="833"/>
      <c r="LP82" s="833"/>
      <c r="LQ82" s="833"/>
      <c r="LR82" s="833"/>
      <c r="LS82" s="833"/>
      <c r="LT82" s="833"/>
      <c r="LU82" s="833"/>
      <c r="LV82" s="833"/>
      <c r="LW82" s="833"/>
      <c r="LX82" s="833"/>
      <c r="LY82" s="833"/>
      <c r="LZ82" s="833"/>
      <c r="MA82" s="833"/>
      <c r="MB82" s="833"/>
      <c r="MC82" s="833"/>
      <c r="MD82" s="833"/>
      <c r="ME82" s="833"/>
      <c r="MF82" s="833"/>
      <c r="MG82" s="833"/>
      <c r="MH82" s="833"/>
      <c r="MI82" s="833"/>
      <c r="MJ82" s="833"/>
      <c r="MK82" s="833"/>
      <c r="ML82" s="833"/>
      <c r="MM82" s="833"/>
      <c r="MN82" s="833"/>
      <c r="MO82" s="833"/>
      <c r="MP82" s="833"/>
      <c r="MQ82" s="833"/>
      <c r="MR82" s="833"/>
      <c r="MS82" s="833"/>
      <c r="MT82" s="833"/>
      <c r="MU82" s="833"/>
      <c r="MV82" s="833"/>
      <c r="MW82" s="833"/>
      <c r="MX82" s="833"/>
      <c r="MY82" s="833"/>
      <c r="MZ82" s="833"/>
      <c r="NA82" s="833"/>
      <c r="NB82" s="833"/>
      <c r="NC82" s="833"/>
      <c r="ND82" s="833"/>
      <c r="NE82" s="833"/>
      <c r="NF82" s="833"/>
      <c r="NG82" s="833"/>
      <c r="NH82" s="833"/>
      <c r="NI82" s="833"/>
      <c r="NJ82" s="833"/>
      <c r="NK82" s="833"/>
      <c r="NL82" s="833"/>
      <c r="NM82" s="833"/>
      <c r="NN82" s="833"/>
      <c r="NO82" s="833"/>
      <c r="NP82" s="833"/>
      <c r="NQ82" s="833"/>
      <c r="NR82" s="833"/>
      <c r="NS82" s="833"/>
      <c r="NT82" s="833"/>
      <c r="NU82" s="833"/>
      <c r="NV82" s="833"/>
      <c r="NW82" s="833"/>
      <c r="NX82" s="833"/>
      <c r="NY82" s="833"/>
      <c r="NZ82" s="833"/>
      <c r="OA82" s="833"/>
      <c r="OB82" s="833"/>
      <c r="OC82" s="833"/>
      <c r="OD82" s="833"/>
      <c r="OE82" s="833"/>
      <c r="OF82" s="833"/>
      <c r="OG82" s="833"/>
      <c r="OH82" s="833"/>
      <c r="OI82" s="833"/>
      <c r="OJ82" s="833"/>
      <c r="OK82" s="833"/>
      <c r="OL82" s="833"/>
      <c r="OM82" s="833"/>
      <c r="ON82" s="833"/>
      <c r="OO82" s="833"/>
      <c r="OP82" s="833"/>
      <c r="OQ82" s="833"/>
      <c r="OR82" s="833"/>
      <c r="OS82" s="833"/>
      <c r="OT82" s="833"/>
      <c r="OU82" s="833"/>
      <c r="OV82" s="833"/>
      <c r="OW82" s="833"/>
      <c r="OX82" s="833"/>
      <c r="OY82" s="833"/>
      <c r="OZ82" s="833"/>
      <c r="PA82" s="833"/>
      <c r="PB82" s="833"/>
      <c r="PC82" s="833"/>
      <c r="PD82" s="833"/>
      <c r="PE82" s="833"/>
      <c r="PF82" s="833"/>
      <c r="PG82" s="833"/>
      <c r="PH82" s="833"/>
      <c r="PI82" s="833"/>
      <c r="PJ82" s="833"/>
      <c r="PK82" s="833"/>
      <c r="PL82" s="833"/>
      <c r="PM82" s="833"/>
      <c r="PN82" s="833"/>
      <c r="PO82" s="833"/>
      <c r="PP82" s="833"/>
      <c r="PQ82" s="833"/>
      <c r="PR82" s="833"/>
      <c r="PS82" s="833"/>
      <c r="PT82" s="833"/>
      <c r="PU82" s="833"/>
      <c r="PV82" s="833"/>
      <c r="PW82" s="833"/>
      <c r="PX82" s="833"/>
      <c r="PY82" s="833"/>
      <c r="PZ82" s="833"/>
      <c r="QA82" s="833"/>
      <c r="QB82" s="833"/>
      <c r="QC82" s="833"/>
      <c r="QD82" s="833"/>
      <c r="QE82" s="833"/>
      <c r="QF82" s="833"/>
      <c r="QG82" s="833"/>
      <c r="QH82" s="833"/>
      <c r="QI82" s="833"/>
      <c r="QJ82" s="833"/>
      <c r="QK82" s="833"/>
      <c r="QL82" s="833"/>
      <c r="QM82" s="833"/>
      <c r="QN82" s="833"/>
      <c r="QO82" s="833"/>
      <c r="QP82" s="833"/>
      <c r="QQ82" s="833"/>
      <c r="QR82" s="833"/>
      <c r="QS82" s="833"/>
      <c r="QT82" s="833"/>
      <c r="QU82" s="833"/>
      <c r="QV82" s="833"/>
      <c r="QW82" s="833"/>
      <c r="QX82" s="833"/>
      <c r="QY82" s="833"/>
      <c r="QZ82" s="833"/>
      <c r="RA82" s="833"/>
      <c r="RB82" s="833"/>
      <c r="RC82" s="833"/>
      <c r="RD82" s="833"/>
      <c r="RE82" s="833"/>
      <c r="RF82" s="833"/>
      <c r="RG82" s="833"/>
      <c r="RH82" s="833"/>
      <c r="RI82" s="833"/>
      <c r="RJ82" s="833"/>
      <c r="RK82" s="833"/>
      <c r="RL82" s="833"/>
      <c r="RM82" s="833"/>
      <c r="RN82" s="833"/>
      <c r="RO82" s="833"/>
      <c r="RP82" s="833"/>
      <c r="RQ82" s="833"/>
      <c r="RR82" s="833"/>
      <c r="RS82" s="833"/>
      <c r="RT82" s="833"/>
      <c r="RU82" s="833"/>
      <c r="RV82" s="833"/>
      <c r="RW82" s="833"/>
      <c r="RX82" s="833"/>
      <c r="RY82" s="833"/>
      <c r="RZ82" s="833"/>
      <c r="SA82" s="833"/>
      <c r="SB82" s="833"/>
      <c r="SC82" s="833"/>
      <c r="SD82" s="833"/>
      <c r="SE82" s="833"/>
      <c r="SF82" s="833"/>
      <c r="SG82" s="833"/>
      <c r="SH82" s="833"/>
      <c r="SI82" s="833"/>
      <c r="SJ82" s="833"/>
      <c r="SK82" s="833"/>
      <c r="SL82" s="833"/>
      <c r="SM82" s="833"/>
      <c r="SN82" s="833"/>
      <c r="SO82" s="833"/>
      <c r="SP82" s="833"/>
      <c r="SQ82" s="833"/>
      <c r="SR82" s="833"/>
      <c r="SS82" s="833"/>
      <c r="ST82" s="833"/>
      <c r="SU82" s="833"/>
      <c r="SV82" s="833"/>
      <c r="SW82" s="833"/>
      <c r="SX82" s="833"/>
      <c r="SY82" s="833"/>
      <c r="SZ82" s="833"/>
      <c r="TA82" s="833"/>
      <c r="TB82" s="833"/>
      <c r="TC82" s="833"/>
      <c r="TD82" s="833"/>
      <c r="TE82" s="833"/>
      <c r="TF82" s="833"/>
      <c r="TG82" s="833"/>
      <c r="TH82" s="833"/>
      <c r="TI82" s="833"/>
      <c r="TJ82" s="833"/>
      <c r="TK82" s="833"/>
      <c r="TL82" s="833"/>
      <c r="TM82" s="833"/>
      <c r="TN82" s="833"/>
      <c r="TO82" s="833"/>
      <c r="TP82" s="833"/>
      <c r="TQ82" s="833"/>
      <c r="TR82" s="833"/>
      <c r="TS82" s="833"/>
      <c r="TT82" s="833"/>
      <c r="TU82" s="833"/>
      <c r="TV82" s="833"/>
      <c r="TW82" s="833"/>
      <c r="TX82" s="833"/>
      <c r="TY82" s="833"/>
      <c r="TZ82" s="833"/>
      <c r="UA82" s="833"/>
      <c r="UB82" s="833"/>
      <c r="UC82" s="833"/>
      <c r="UD82" s="833"/>
      <c r="UE82" s="833"/>
      <c r="UF82" s="833"/>
      <c r="UG82" s="833"/>
      <c r="UH82" s="833"/>
      <c r="UI82" s="833"/>
      <c r="UJ82" s="833"/>
      <c r="UK82" s="833"/>
      <c r="UL82" s="833"/>
      <c r="UM82" s="833"/>
      <c r="UN82" s="833"/>
      <c r="UO82" s="833"/>
      <c r="UP82" s="833"/>
      <c r="UQ82" s="833"/>
      <c r="UR82" s="833"/>
      <c r="US82" s="833"/>
      <c r="UT82" s="833"/>
      <c r="UU82" s="833"/>
      <c r="UV82" s="833"/>
      <c r="UW82" s="833"/>
      <c r="UX82" s="833"/>
      <c r="UY82" s="833"/>
      <c r="UZ82" s="833"/>
      <c r="VA82" s="833"/>
      <c r="VB82" s="833"/>
      <c r="VC82" s="833"/>
      <c r="VD82" s="833"/>
      <c r="VE82" s="833"/>
      <c r="VF82" s="833"/>
      <c r="VG82" s="833"/>
      <c r="VH82" s="833"/>
      <c r="VI82" s="833"/>
      <c r="VJ82" s="833"/>
      <c r="VK82" s="833"/>
      <c r="VL82" s="833"/>
      <c r="VM82" s="833"/>
      <c r="VN82" s="833"/>
      <c r="VO82" s="833"/>
      <c r="VP82" s="833"/>
      <c r="VQ82" s="833"/>
      <c r="VR82" s="833"/>
      <c r="VS82" s="833"/>
      <c r="VT82" s="833"/>
      <c r="VU82" s="833"/>
      <c r="VV82" s="833"/>
      <c r="VW82" s="833"/>
      <c r="VX82" s="833"/>
      <c r="VY82" s="833"/>
      <c r="VZ82" s="833"/>
      <c r="WA82" s="833"/>
      <c r="WB82" s="833"/>
      <c r="WC82" s="833"/>
      <c r="WD82" s="833"/>
      <c r="WE82" s="833"/>
      <c r="WF82" s="833"/>
      <c r="WG82" s="833"/>
      <c r="WH82" s="833"/>
      <c r="WI82" s="833"/>
      <c r="WJ82" s="833"/>
      <c r="WK82" s="833"/>
      <c r="WL82" s="833"/>
      <c r="WM82" s="833"/>
      <c r="WN82" s="833"/>
      <c r="WO82" s="833"/>
      <c r="WP82" s="833"/>
      <c r="WQ82" s="833"/>
      <c r="WR82" s="833"/>
      <c r="WS82" s="833"/>
      <c r="WT82" s="833"/>
      <c r="WU82" s="833"/>
      <c r="WV82" s="833"/>
      <c r="WW82" s="833"/>
      <c r="WX82" s="833"/>
      <c r="WY82" s="833"/>
      <c r="WZ82" s="833"/>
      <c r="XA82" s="833"/>
      <c r="XB82" s="833"/>
      <c r="XC82" s="833"/>
      <c r="XD82" s="833"/>
      <c r="XE82" s="833"/>
      <c r="XF82" s="833"/>
      <c r="XG82" s="833"/>
      <c r="XH82" s="833"/>
      <c r="XI82" s="833"/>
      <c r="XJ82" s="833"/>
      <c r="XK82" s="833"/>
      <c r="XL82" s="833"/>
      <c r="XM82" s="833"/>
      <c r="XN82" s="833"/>
      <c r="XO82" s="833"/>
      <c r="XP82" s="833"/>
      <c r="XQ82" s="833"/>
      <c r="XR82" s="833"/>
      <c r="XS82" s="833"/>
      <c r="XT82" s="833"/>
      <c r="XU82" s="833"/>
      <c r="XV82" s="833"/>
      <c r="XW82" s="833"/>
      <c r="XX82" s="833"/>
      <c r="XY82" s="833"/>
      <c r="XZ82" s="833"/>
      <c r="YA82" s="833"/>
      <c r="YB82" s="833"/>
      <c r="YC82" s="833"/>
      <c r="YD82" s="833"/>
      <c r="YE82" s="833"/>
      <c r="YF82" s="833"/>
      <c r="YG82" s="833"/>
      <c r="YH82" s="833"/>
      <c r="YI82" s="833"/>
      <c r="YJ82" s="833"/>
      <c r="YK82" s="833"/>
      <c r="YL82" s="833"/>
      <c r="YM82" s="833"/>
      <c r="YN82" s="833"/>
      <c r="YO82" s="833"/>
      <c r="YP82" s="833"/>
      <c r="YQ82" s="833"/>
      <c r="YR82" s="833"/>
      <c r="YS82" s="833"/>
      <c r="YT82" s="833"/>
      <c r="YU82" s="833"/>
      <c r="YV82" s="833"/>
      <c r="YW82" s="833"/>
      <c r="YX82" s="833"/>
      <c r="YY82" s="833"/>
      <c r="YZ82" s="833"/>
      <c r="ZA82" s="833"/>
      <c r="ZB82" s="833"/>
      <c r="ZC82" s="833"/>
      <c r="ZD82" s="833"/>
      <c r="ZE82" s="833"/>
      <c r="ZF82" s="833"/>
      <c r="ZG82" s="833"/>
      <c r="ZH82" s="833"/>
      <c r="ZI82" s="833"/>
      <c r="ZJ82" s="833"/>
      <c r="ZK82" s="833"/>
      <c r="ZL82" s="833"/>
      <c r="ZM82" s="833"/>
      <c r="ZN82" s="833"/>
      <c r="ZO82" s="833"/>
      <c r="ZP82" s="833"/>
      <c r="ZQ82" s="833"/>
      <c r="ZR82" s="833"/>
      <c r="ZS82" s="833"/>
      <c r="ZT82" s="833"/>
      <c r="ZU82" s="833"/>
      <c r="ZV82" s="833"/>
      <c r="ZW82" s="833"/>
      <c r="ZX82" s="833"/>
      <c r="ZY82" s="833"/>
      <c r="ZZ82" s="833"/>
      <c r="AAA82" s="833"/>
      <c r="AAB82" s="833"/>
      <c r="AAC82" s="833"/>
      <c r="AAD82" s="833"/>
      <c r="AAE82" s="833"/>
      <c r="AAF82" s="833"/>
      <c r="AAG82" s="833"/>
      <c r="AAH82" s="833"/>
      <c r="AAI82" s="833"/>
      <c r="AAJ82" s="833"/>
      <c r="AAK82" s="833"/>
      <c r="AAL82" s="833"/>
      <c r="AAM82" s="833"/>
      <c r="AAN82" s="833"/>
      <c r="AAO82" s="833"/>
      <c r="AAP82" s="833"/>
      <c r="AAQ82" s="833"/>
      <c r="AAR82" s="833"/>
      <c r="AAS82" s="833"/>
      <c r="AAT82" s="833"/>
      <c r="AAU82" s="833"/>
      <c r="AAV82" s="833"/>
      <c r="AAW82" s="833"/>
      <c r="AAX82" s="833"/>
      <c r="AAY82" s="833"/>
      <c r="AAZ82" s="833"/>
      <c r="ABA82" s="833"/>
      <c r="ABB82" s="833"/>
      <c r="ABC82" s="833"/>
      <c r="ABD82" s="833"/>
      <c r="ABE82" s="833"/>
      <c r="ABF82" s="833"/>
      <c r="ABG82" s="833"/>
      <c r="ABH82" s="833"/>
      <c r="ABI82" s="833"/>
      <c r="ABJ82" s="833"/>
      <c r="ABK82" s="833"/>
      <c r="ABL82" s="833"/>
      <c r="ABM82" s="833"/>
      <c r="ABN82" s="833"/>
      <c r="ABO82" s="833"/>
      <c r="ABP82" s="833"/>
      <c r="ABQ82" s="833"/>
      <c r="ABR82" s="833"/>
      <c r="ABS82" s="833"/>
      <c r="ABT82" s="833"/>
      <c r="ABU82" s="833"/>
      <c r="ABV82" s="833"/>
      <c r="ABW82" s="833"/>
      <c r="ABX82" s="833"/>
      <c r="ABY82" s="833"/>
      <c r="ABZ82" s="833"/>
      <c r="ACA82" s="833"/>
      <c r="ACB82" s="833"/>
      <c r="ACC82" s="833"/>
      <c r="ACD82" s="833"/>
      <c r="ACE82" s="833"/>
      <c r="ACF82" s="833"/>
      <c r="ACG82" s="833"/>
      <c r="ACH82" s="833"/>
      <c r="ACI82" s="833"/>
      <c r="ACJ82" s="833"/>
      <c r="ACK82" s="833"/>
      <c r="ACL82" s="833"/>
      <c r="ACM82" s="833"/>
      <c r="ACN82" s="833"/>
      <c r="ACO82" s="833"/>
      <c r="ACP82" s="833"/>
      <c r="ACQ82" s="833"/>
      <c r="ACR82" s="833"/>
      <c r="ACS82" s="833"/>
      <c r="ACT82" s="833"/>
      <c r="ACU82" s="833"/>
      <c r="ACV82" s="833"/>
      <c r="ACW82" s="833"/>
      <c r="ACX82" s="833"/>
      <c r="ACY82" s="833"/>
      <c r="ACZ82" s="833"/>
      <c r="ADA82" s="833"/>
      <c r="ADB82" s="833"/>
      <c r="ADC82" s="833"/>
      <c r="ADD82" s="833"/>
      <c r="ADE82" s="833"/>
      <c r="ADF82" s="833"/>
      <c r="ADG82" s="833"/>
      <c r="ADH82" s="833"/>
      <c r="ADI82" s="833"/>
      <c r="ADJ82" s="833"/>
      <c r="ADK82" s="833"/>
      <c r="ADL82" s="833"/>
      <c r="ADM82" s="833"/>
      <c r="ADN82" s="833"/>
      <c r="ADO82" s="833"/>
      <c r="ADP82" s="833"/>
      <c r="ADQ82" s="833"/>
      <c r="ADR82" s="833"/>
      <c r="ADS82" s="833"/>
      <c r="ADT82" s="833"/>
      <c r="ADU82" s="833"/>
      <c r="ADV82" s="833"/>
      <c r="ADW82" s="833"/>
      <c r="ADX82" s="833"/>
      <c r="ADY82" s="833"/>
      <c r="ADZ82" s="833"/>
      <c r="AEA82" s="833"/>
      <c r="AEB82" s="833"/>
      <c r="AEC82" s="833"/>
      <c r="AED82" s="833"/>
      <c r="AEE82" s="833"/>
      <c r="AEF82" s="833"/>
      <c r="AEG82" s="833"/>
      <c r="AEH82" s="833"/>
      <c r="AEI82" s="833"/>
      <c r="AEJ82" s="833"/>
      <c r="AEK82" s="833"/>
      <c r="AEL82" s="833"/>
      <c r="AEM82" s="833"/>
      <c r="AEN82" s="833"/>
      <c r="AEO82" s="833"/>
      <c r="AEP82" s="833"/>
      <c r="AEQ82" s="833"/>
      <c r="AER82" s="833"/>
      <c r="AES82" s="833"/>
      <c r="AET82" s="833"/>
      <c r="AEU82" s="833"/>
      <c r="AEV82" s="833"/>
      <c r="AEW82" s="833"/>
      <c r="AEX82" s="833"/>
      <c r="AEY82" s="833"/>
      <c r="AEZ82" s="833"/>
      <c r="AFA82" s="833"/>
      <c r="AFB82" s="833"/>
      <c r="AFC82" s="833"/>
      <c r="AFD82" s="833"/>
      <c r="AFE82" s="833"/>
      <c r="AFF82" s="833"/>
      <c r="AFG82" s="833"/>
      <c r="AFH82" s="833"/>
      <c r="AFI82" s="833"/>
      <c r="AFJ82" s="833"/>
      <c r="AFK82" s="833"/>
      <c r="AFL82" s="833"/>
      <c r="AFM82" s="833"/>
      <c r="AFN82" s="833"/>
      <c r="AFO82" s="833"/>
      <c r="AFP82" s="833"/>
      <c r="AFQ82" s="833"/>
      <c r="AFR82" s="833"/>
      <c r="AFS82" s="833"/>
      <c r="AFT82" s="833"/>
      <c r="AFU82" s="833"/>
      <c r="AFV82" s="833"/>
      <c r="AFW82" s="833"/>
      <c r="AFX82" s="833"/>
      <c r="AFY82" s="833"/>
      <c r="AFZ82" s="833"/>
      <c r="AGA82" s="833"/>
      <c r="AGB82" s="833"/>
      <c r="AGC82" s="833"/>
      <c r="AGD82" s="833"/>
      <c r="AGE82" s="833"/>
      <c r="AGF82" s="833"/>
      <c r="AGG82" s="833"/>
      <c r="AGH82" s="833"/>
      <c r="AGI82" s="833"/>
      <c r="AGJ82" s="833"/>
      <c r="AGK82" s="833"/>
      <c r="AGL82" s="833"/>
      <c r="AGM82" s="833"/>
      <c r="AGN82" s="833"/>
      <c r="AGO82" s="833"/>
      <c r="AGP82" s="833"/>
      <c r="AGQ82" s="833"/>
      <c r="AGR82" s="833"/>
      <c r="AGS82" s="833"/>
      <c r="AGT82" s="833"/>
      <c r="AGU82" s="833"/>
      <c r="AGV82" s="833"/>
      <c r="AGW82" s="833"/>
      <c r="AGX82" s="833"/>
      <c r="AGY82" s="833"/>
      <c r="AGZ82" s="833"/>
      <c r="AHA82" s="833"/>
      <c r="AHB82" s="833"/>
      <c r="AHC82" s="833"/>
      <c r="AHD82" s="833"/>
      <c r="AHE82" s="833"/>
      <c r="AHF82" s="833"/>
      <c r="AHG82" s="833"/>
      <c r="AHH82" s="833"/>
      <c r="AHI82" s="833"/>
      <c r="AHJ82" s="833"/>
      <c r="AHK82" s="833"/>
      <c r="AHL82" s="833"/>
      <c r="AHM82" s="833"/>
      <c r="AHN82" s="833"/>
      <c r="AHO82" s="833"/>
      <c r="AHP82" s="833"/>
      <c r="AHQ82" s="833"/>
      <c r="AHR82" s="833"/>
      <c r="AHS82" s="833"/>
      <c r="AHT82" s="833"/>
      <c r="AHU82" s="833"/>
      <c r="AHV82" s="833"/>
      <c r="AHW82" s="833"/>
      <c r="AHX82" s="833"/>
      <c r="AHY82" s="833"/>
      <c r="AHZ82" s="833"/>
      <c r="AIA82" s="833"/>
      <c r="AIB82" s="833"/>
      <c r="AIC82" s="833"/>
      <c r="AID82" s="833"/>
      <c r="AIE82" s="833"/>
      <c r="AIF82" s="833"/>
      <c r="AIG82" s="833"/>
      <c r="AIH82" s="833"/>
      <c r="AII82" s="833"/>
      <c r="AIJ82" s="833"/>
      <c r="AIK82" s="833"/>
      <c r="AIL82" s="833"/>
      <c r="AIM82" s="833"/>
      <c r="AIN82" s="833"/>
      <c r="AIO82" s="833"/>
      <c r="AIP82" s="833"/>
      <c r="AIQ82" s="833"/>
      <c r="AIR82" s="833"/>
      <c r="AIS82" s="833"/>
      <c r="AIT82" s="833"/>
      <c r="AIU82" s="833"/>
      <c r="AIV82" s="833"/>
      <c r="AIW82" s="833"/>
      <c r="AIX82" s="833"/>
      <c r="AIY82" s="833"/>
      <c r="AIZ82" s="833"/>
      <c r="AJA82" s="833"/>
      <c r="AJB82" s="833"/>
      <c r="AJC82" s="833"/>
      <c r="AJD82" s="833"/>
      <c r="AJE82" s="833"/>
      <c r="AJF82" s="833"/>
      <c r="AJG82" s="833"/>
      <c r="AJH82" s="833"/>
      <c r="AJI82" s="833"/>
      <c r="AJJ82" s="833"/>
      <c r="AJK82" s="833"/>
      <c r="AJL82" s="833"/>
      <c r="AJM82" s="833"/>
      <c r="AJN82" s="833"/>
      <c r="AJO82" s="833"/>
      <c r="AJP82" s="833"/>
      <c r="AJQ82" s="833"/>
      <c r="AJR82" s="833"/>
      <c r="AJS82" s="833"/>
      <c r="AJT82" s="833"/>
      <c r="AJU82" s="833"/>
      <c r="AJV82" s="833"/>
      <c r="AJW82" s="833"/>
      <c r="AJX82" s="833"/>
      <c r="AJY82" s="833"/>
      <c r="AJZ82" s="833"/>
      <c r="AKA82" s="833"/>
      <c r="AKB82" s="833"/>
      <c r="AKC82" s="833"/>
      <c r="AKD82" s="833"/>
      <c r="AKE82" s="833"/>
      <c r="AKF82" s="833"/>
      <c r="AKG82" s="833"/>
      <c r="AKH82" s="833"/>
      <c r="AKI82" s="833"/>
      <c r="AKJ82" s="833"/>
      <c r="AKK82" s="833"/>
      <c r="AKL82" s="833"/>
      <c r="AKM82" s="833"/>
      <c r="AKN82" s="833"/>
      <c r="AKO82" s="833"/>
      <c r="AKP82" s="833"/>
      <c r="AKQ82" s="833"/>
      <c r="AKR82" s="833"/>
      <c r="AKS82" s="833"/>
      <c r="AKT82" s="833"/>
      <c r="AKU82" s="833"/>
      <c r="AKV82" s="833"/>
      <c r="AKW82" s="833"/>
      <c r="AKX82" s="833"/>
      <c r="AKY82" s="833"/>
      <c r="AKZ82" s="833"/>
      <c r="ALA82" s="833"/>
      <c r="ALB82" s="833"/>
      <c r="ALC82" s="833"/>
      <c r="ALD82" s="833"/>
      <c r="ALE82" s="833"/>
      <c r="ALF82" s="833"/>
      <c r="ALG82" s="833"/>
      <c r="ALH82" s="833"/>
      <c r="ALI82" s="833"/>
      <c r="ALJ82" s="833"/>
      <c r="ALK82" s="833"/>
      <c r="ALL82" s="833"/>
      <c r="ALM82" s="833"/>
      <c r="ALN82" s="833"/>
      <c r="ALO82" s="833"/>
      <c r="ALP82" s="833"/>
      <c r="ALQ82" s="833"/>
      <c r="ALR82" s="833"/>
      <c r="ALS82" s="833"/>
      <c r="ALT82" s="833"/>
      <c r="ALU82" s="833"/>
      <c r="ALV82" s="833"/>
      <c r="ALW82" s="833"/>
      <c r="ALX82" s="833"/>
      <c r="ALY82" s="833"/>
      <c r="ALZ82" s="833"/>
      <c r="AMA82" s="833"/>
      <c r="AMB82" s="833"/>
      <c r="AMC82" s="833"/>
      <c r="AMD82" s="833"/>
      <c r="AME82" s="833"/>
      <c r="AMF82" s="833"/>
      <c r="AMG82" s="833"/>
      <c r="AMH82" s="833"/>
      <c r="AMI82" s="833"/>
      <c r="AMJ82" s="833"/>
      <c r="AMK82" s="833"/>
      <c r="AML82" s="833"/>
      <c r="AMM82" s="833"/>
      <c r="AMN82" s="833"/>
      <c r="AMO82" s="833"/>
      <c r="AMP82" s="833"/>
      <c r="AMQ82" s="833"/>
      <c r="AMR82" s="833"/>
      <c r="AMS82" s="833"/>
      <c r="AMT82" s="833"/>
      <c r="AMU82" s="833"/>
      <c r="AMV82" s="833"/>
      <c r="AMW82" s="833"/>
      <c r="AMX82" s="833"/>
      <c r="AMY82" s="833"/>
      <c r="AMZ82" s="833"/>
      <c r="ANA82" s="833"/>
      <c r="ANB82" s="833"/>
      <c r="ANC82" s="833"/>
      <c r="AND82" s="833"/>
      <c r="ANE82" s="833"/>
      <c r="ANF82" s="833"/>
      <c r="ANG82" s="833"/>
      <c r="ANH82" s="833"/>
      <c r="ANI82" s="833"/>
      <c r="ANJ82" s="833"/>
      <c r="ANK82" s="833"/>
      <c r="ANL82" s="833"/>
      <c r="ANM82" s="833"/>
      <c r="ANN82" s="833"/>
      <c r="ANO82" s="833"/>
      <c r="ANP82" s="833"/>
      <c r="ANQ82" s="833"/>
      <c r="ANR82" s="833"/>
      <c r="ANS82" s="833"/>
      <c r="ANT82" s="833"/>
      <c r="ANU82" s="833"/>
      <c r="ANV82" s="833"/>
      <c r="ANW82" s="833"/>
      <c r="ANX82" s="833"/>
      <c r="ANY82" s="833"/>
      <c r="ANZ82" s="833"/>
      <c r="AOA82" s="833"/>
      <c r="AOB82" s="833"/>
      <c r="AOC82" s="833"/>
      <c r="AOD82" s="833"/>
      <c r="AOE82" s="833"/>
      <c r="AOF82" s="833"/>
      <c r="AOG82" s="833"/>
      <c r="AOH82" s="833"/>
      <c r="AOI82" s="833"/>
      <c r="AOJ82" s="833"/>
      <c r="AOK82" s="833"/>
      <c r="AOL82" s="833"/>
      <c r="AOM82" s="833"/>
      <c r="AON82" s="833"/>
      <c r="AOO82" s="833"/>
      <c r="AOP82" s="833"/>
      <c r="AOQ82" s="833"/>
      <c r="AOR82" s="833"/>
      <c r="AOS82" s="833"/>
      <c r="AOT82" s="833"/>
      <c r="AOU82" s="833"/>
      <c r="AOV82" s="833"/>
      <c r="AOW82" s="833"/>
      <c r="AOX82" s="833"/>
      <c r="AOY82" s="833"/>
      <c r="AOZ82" s="833"/>
      <c r="APA82" s="833"/>
      <c r="APB82" s="833"/>
      <c r="APC82" s="833"/>
      <c r="APD82" s="833"/>
      <c r="APE82" s="833"/>
      <c r="APF82" s="833"/>
      <c r="APG82" s="833"/>
      <c r="APH82" s="833"/>
      <c r="API82" s="833"/>
      <c r="APJ82" s="833"/>
      <c r="APK82" s="833"/>
      <c r="APL82" s="833"/>
      <c r="APM82" s="833"/>
      <c r="APN82" s="833"/>
      <c r="APO82" s="833"/>
      <c r="APP82" s="833"/>
      <c r="APQ82" s="833"/>
      <c r="APR82" s="833"/>
      <c r="APS82" s="833"/>
      <c r="APT82" s="833"/>
      <c r="APU82" s="833"/>
      <c r="APV82" s="833"/>
      <c r="APW82" s="833"/>
      <c r="APX82" s="833"/>
      <c r="APY82" s="833"/>
      <c r="APZ82" s="833"/>
      <c r="AQA82" s="833"/>
      <c r="AQB82" s="833"/>
      <c r="AQC82" s="833"/>
      <c r="AQD82" s="833"/>
      <c r="AQE82" s="833"/>
      <c r="AQF82" s="833"/>
      <c r="AQG82" s="833"/>
      <c r="AQH82" s="833"/>
      <c r="AQI82" s="833"/>
      <c r="AQJ82" s="833"/>
      <c r="AQK82" s="833"/>
      <c r="AQL82" s="833"/>
      <c r="AQM82" s="833"/>
      <c r="AQN82" s="833"/>
      <c r="AQO82" s="833"/>
      <c r="AQP82" s="833"/>
      <c r="AQQ82" s="833"/>
      <c r="AQR82" s="833"/>
      <c r="AQS82" s="833"/>
      <c r="AQT82" s="833"/>
      <c r="AQU82" s="833"/>
      <c r="AQV82" s="833"/>
      <c r="AQW82" s="833"/>
      <c r="AQX82" s="833"/>
      <c r="AQY82" s="833"/>
      <c r="AQZ82" s="833"/>
      <c r="ARA82" s="833"/>
      <c r="ARB82" s="833"/>
      <c r="ARC82" s="833"/>
      <c r="ARD82" s="833"/>
      <c r="ARE82" s="833"/>
      <c r="ARF82" s="833"/>
      <c r="ARG82" s="833"/>
      <c r="ARH82" s="833"/>
      <c r="ARI82" s="833"/>
      <c r="ARJ82" s="833"/>
      <c r="ARK82" s="833"/>
      <c r="ARL82" s="833"/>
      <c r="ARM82" s="833"/>
      <c r="ARN82" s="833"/>
      <c r="ARO82" s="833"/>
      <c r="ARP82" s="833"/>
      <c r="ARQ82" s="833"/>
      <c r="ARR82" s="833"/>
      <c r="ARS82" s="833"/>
      <c r="ART82" s="833"/>
      <c r="ARU82" s="833"/>
      <c r="ARV82" s="833"/>
      <c r="ARW82" s="833"/>
      <c r="ARX82" s="833"/>
      <c r="ARY82" s="833"/>
      <c r="ARZ82" s="833"/>
      <c r="ASA82" s="833"/>
      <c r="ASB82" s="833"/>
      <c r="ASC82" s="833"/>
      <c r="ASD82" s="833"/>
      <c r="ASE82" s="833"/>
      <c r="ASF82" s="833"/>
      <c r="ASG82" s="833"/>
      <c r="ASH82" s="833"/>
      <c r="ASI82" s="833"/>
      <c r="ASJ82" s="833"/>
      <c r="ASK82" s="833"/>
      <c r="ASL82" s="833"/>
      <c r="ASM82" s="833"/>
      <c r="ASN82" s="833"/>
      <c r="ASO82" s="833"/>
      <c r="ASP82" s="833"/>
      <c r="ASQ82" s="833"/>
      <c r="ASR82" s="833"/>
      <c r="ASS82" s="833"/>
      <c r="AST82" s="833"/>
      <c r="ASU82" s="833"/>
      <c r="ASV82" s="833"/>
      <c r="ASW82" s="833"/>
      <c r="ASX82" s="833"/>
      <c r="ASY82" s="833"/>
      <c r="ASZ82" s="833"/>
      <c r="ATA82" s="833"/>
      <c r="ATB82" s="833"/>
      <c r="ATC82" s="833"/>
      <c r="ATD82" s="833"/>
      <c r="ATE82" s="833"/>
      <c r="ATF82" s="833"/>
      <c r="ATG82" s="833"/>
      <c r="ATH82" s="833"/>
      <c r="ATI82" s="833"/>
      <c r="ATJ82" s="833"/>
      <c r="ATK82" s="833"/>
      <c r="ATL82" s="833"/>
      <c r="ATM82" s="833"/>
      <c r="ATN82" s="833"/>
      <c r="ATO82" s="833"/>
      <c r="ATP82" s="833"/>
      <c r="ATQ82" s="833"/>
      <c r="ATR82" s="833"/>
      <c r="ATS82" s="833"/>
      <c r="ATT82" s="833"/>
      <c r="ATU82" s="833"/>
      <c r="ATV82" s="833"/>
      <c r="ATW82" s="833"/>
      <c r="ATX82" s="833"/>
      <c r="ATY82" s="833"/>
      <c r="ATZ82" s="833"/>
      <c r="AUA82" s="833"/>
      <c r="AUB82" s="833"/>
      <c r="AUC82" s="833"/>
      <c r="AUD82" s="833"/>
      <c r="AUE82" s="833"/>
      <c r="AUF82" s="833"/>
      <c r="AUG82" s="833"/>
      <c r="AUH82" s="833"/>
      <c r="AUI82" s="833"/>
      <c r="AUJ82" s="833"/>
      <c r="AUK82" s="833"/>
      <c r="AUL82" s="833"/>
      <c r="AUM82" s="833"/>
      <c r="AUN82" s="833"/>
      <c r="AUO82" s="833"/>
      <c r="AUP82" s="833"/>
      <c r="AUQ82" s="833"/>
      <c r="AUR82" s="833"/>
      <c r="AUS82" s="833"/>
      <c r="AUT82" s="833"/>
      <c r="AUU82" s="833"/>
      <c r="AUV82" s="833"/>
      <c r="AUW82" s="833"/>
      <c r="AUX82" s="833"/>
      <c r="AUY82" s="833"/>
      <c r="AUZ82" s="833"/>
      <c r="AVA82" s="833"/>
      <c r="AVB82" s="833"/>
      <c r="AVC82" s="833"/>
      <c r="AVD82" s="833"/>
      <c r="AVE82" s="833"/>
      <c r="AVF82" s="833"/>
      <c r="AVG82" s="833"/>
      <c r="AVH82" s="833"/>
      <c r="AVI82" s="833"/>
      <c r="AVJ82" s="833"/>
      <c r="AVK82" s="833"/>
      <c r="AVL82" s="833"/>
      <c r="AVM82" s="833"/>
      <c r="AVN82" s="833"/>
      <c r="AVO82" s="833"/>
      <c r="AVP82" s="833"/>
      <c r="AVQ82" s="833"/>
      <c r="AVR82" s="833"/>
      <c r="AVS82" s="833"/>
      <c r="AVT82" s="833"/>
      <c r="AVU82" s="833"/>
      <c r="AVV82" s="833"/>
      <c r="AVW82" s="833"/>
      <c r="AVX82" s="833"/>
      <c r="AVY82" s="833"/>
      <c r="AVZ82" s="833"/>
      <c r="AWA82" s="833"/>
      <c r="AWB82" s="833"/>
      <c r="AWC82" s="833"/>
      <c r="AWD82" s="833"/>
      <c r="AWE82" s="833"/>
      <c r="AWF82" s="833"/>
      <c r="AWG82" s="833"/>
      <c r="AWH82" s="833"/>
      <c r="AWI82" s="833"/>
      <c r="AWJ82" s="833"/>
      <c r="AWK82" s="833"/>
      <c r="AWL82" s="833"/>
      <c r="AWM82" s="833"/>
      <c r="AWN82" s="833"/>
      <c r="AWO82" s="833"/>
      <c r="AWP82" s="833"/>
      <c r="AWQ82" s="833"/>
      <c r="AWR82" s="833"/>
      <c r="AWS82" s="833"/>
      <c r="AWT82" s="833"/>
      <c r="AWU82" s="833"/>
      <c r="AWV82" s="833"/>
      <c r="AWW82" s="833"/>
      <c r="AWX82" s="833"/>
      <c r="AWY82" s="833"/>
      <c r="AWZ82" s="833"/>
      <c r="AXA82" s="833"/>
      <c r="AXB82" s="833"/>
      <c r="AXC82" s="833"/>
      <c r="AXD82" s="833"/>
      <c r="AXE82" s="833"/>
      <c r="AXF82" s="833"/>
      <c r="AXG82" s="833"/>
      <c r="AXH82" s="833"/>
      <c r="AXI82" s="833"/>
      <c r="AXJ82" s="833"/>
      <c r="AXK82" s="833"/>
      <c r="AXL82" s="833"/>
      <c r="AXM82" s="833"/>
      <c r="AXN82" s="833"/>
      <c r="AXO82" s="833"/>
      <c r="AXP82" s="833"/>
      <c r="AXQ82" s="833"/>
      <c r="AXR82" s="833"/>
      <c r="AXS82" s="833"/>
      <c r="AXT82" s="833"/>
      <c r="AXU82" s="833"/>
      <c r="AXV82" s="833"/>
      <c r="AXW82" s="833"/>
      <c r="AXX82" s="833"/>
      <c r="AXY82" s="833"/>
      <c r="AXZ82" s="833"/>
      <c r="AYA82" s="833"/>
      <c r="AYB82" s="833"/>
      <c r="AYC82" s="833"/>
      <c r="AYD82" s="833"/>
      <c r="AYE82" s="833"/>
      <c r="AYF82" s="833"/>
      <c r="AYG82" s="833"/>
      <c r="AYH82" s="833"/>
      <c r="AYI82" s="833"/>
      <c r="AYJ82" s="833"/>
      <c r="AYK82" s="833"/>
      <c r="AYL82" s="833"/>
      <c r="AYM82" s="833"/>
      <c r="AYN82" s="833"/>
      <c r="AYO82" s="833"/>
      <c r="AYP82" s="833"/>
      <c r="AYQ82" s="833"/>
      <c r="AYR82" s="833"/>
      <c r="AYS82" s="833"/>
      <c r="AYT82" s="833"/>
      <c r="AYU82" s="833"/>
      <c r="AYV82" s="833"/>
      <c r="AYW82" s="833"/>
      <c r="AYX82" s="833"/>
      <c r="AYY82" s="833"/>
      <c r="AYZ82" s="833"/>
      <c r="AZA82" s="833"/>
      <c r="AZB82" s="833"/>
      <c r="AZC82" s="833"/>
      <c r="AZD82" s="833"/>
      <c r="AZE82" s="833"/>
      <c r="AZF82" s="833"/>
      <c r="AZG82" s="833"/>
      <c r="AZH82" s="833"/>
      <c r="AZI82" s="833"/>
      <c r="AZJ82" s="833"/>
      <c r="AZK82" s="833"/>
      <c r="AZL82" s="833"/>
      <c r="AZM82" s="833"/>
      <c r="AZN82" s="833"/>
      <c r="AZO82" s="833"/>
      <c r="AZP82" s="833"/>
      <c r="AZQ82" s="833"/>
      <c r="AZR82" s="833"/>
      <c r="AZS82" s="833"/>
      <c r="AZT82" s="833"/>
      <c r="AZU82" s="833"/>
      <c r="AZV82" s="833"/>
      <c r="AZW82" s="833"/>
      <c r="AZX82" s="833"/>
      <c r="AZY82" s="833"/>
      <c r="AZZ82" s="833"/>
      <c r="BAA82" s="833"/>
      <c r="BAB82" s="833"/>
      <c r="BAC82" s="833"/>
      <c r="BAD82" s="833"/>
      <c r="BAE82" s="833"/>
      <c r="BAF82" s="833"/>
      <c r="BAG82" s="833"/>
      <c r="BAH82" s="833"/>
      <c r="BAI82" s="833"/>
      <c r="BAJ82" s="833"/>
      <c r="BAK82" s="833"/>
      <c r="BAL82" s="833"/>
      <c r="BAM82" s="833"/>
      <c r="BAN82" s="833"/>
      <c r="BAO82" s="833"/>
      <c r="BAP82" s="833"/>
      <c r="BAQ82" s="833"/>
      <c r="BAR82" s="833"/>
      <c r="BAS82" s="833"/>
      <c r="BAT82" s="833"/>
      <c r="BAU82" s="833"/>
      <c r="BAV82" s="833"/>
      <c r="BAW82" s="833"/>
      <c r="BAX82" s="833"/>
      <c r="BAY82" s="833"/>
      <c r="BAZ82" s="833"/>
      <c r="BBA82" s="833"/>
      <c r="BBB82" s="833"/>
      <c r="BBC82" s="833"/>
      <c r="BBD82" s="833"/>
      <c r="BBE82" s="833"/>
      <c r="BBF82" s="833"/>
      <c r="BBG82" s="833"/>
      <c r="BBH82" s="833"/>
      <c r="BBI82" s="833"/>
      <c r="BBJ82" s="833"/>
      <c r="BBK82" s="833"/>
      <c r="BBL82" s="833"/>
      <c r="BBM82" s="833"/>
      <c r="BBN82" s="833"/>
      <c r="BBO82" s="833"/>
      <c r="BBP82" s="833"/>
      <c r="BBQ82" s="833"/>
      <c r="BBR82" s="833"/>
      <c r="BBS82" s="833"/>
      <c r="BBT82" s="833"/>
      <c r="BBU82" s="833"/>
      <c r="BBV82" s="833"/>
      <c r="BBW82" s="833"/>
      <c r="BBX82" s="833"/>
      <c r="BBY82" s="833"/>
      <c r="BBZ82" s="833"/>
      <c r="BCA82" s="833"/>
      <c r="BCB82" s="833"/>
      <c r="BCC82" s="833"/>
      <c r="BCD82" s="833"/>
      <c r="BCE82" s="833"/>
      <c r="BCF82" s="833"/>
      <c r="BCG82" s="833"/>
      <c r="BCH82" s="833"/>
      <c r="BCI82" s="833"/>
      <c r="BCJ82" s="833"/>
      <c r="BCK82" s="833"/>
      <c r="BCL82" s="833"/>
      <c r="BCM82" s="833"/>
      <c r="BCN82" s="833"/>
      <c r="BCO82" s="833"/>
      <c r="BCP82" s="833"/>
      <c r="BCQ82" s="833"/>
      <c r="BCR82" s="833"/>
      <c r="BCS82" s="833"/>
      <c r="BCT82" s="833"/>
      <c r="BCU82" s="833"/>
      <c r="BCV82" s="833"/>
      <c r="BCW82" s="833"/>
      <c r="BCX82" s="833"/>
      <c r="BCY82" s="833"/>
      <c r="BCZ82" s="833"/>
      <c r="BDA82" s="833"/>
      <c r="BDB82" s="833"/>
      <c r="BDC82" s="833"/>
      <c r="BDD82" s="833"/>
      <c r="BDE82" s="833"/>
      <c r="BDF82" s="833"/>
      <c r="BDG82" s="833"/>
      <c r="BDH82" s="833"/>
      <c r="BDI82" s="833"/>
      <c r="BDJ82" s="833"/>
      <c r="BDK82" s="833"/>
      <c r="BDL82" s="833"/>
      <c r="BDM82" s="833"/>
      <c r="BDN82" s="833"/>
      <c r="BDO82" s="833"/>
      <c r="BDP82" s="833"/>
      <c r="BDQ82" s="833"/>
      <c r="BDR82" s="833"/>
      <c r="BDS82" s="833"/>
      <c r="BDT82" s="833"/>
      <c r="BDU82" s="833"/>
      <c r="BDV82" s="833"/>
      <c r="BDW82" s="833"/>
      <c r="BDX82" s="833"/>
      <c r="BDY82" s="833"/>
      <c r="BDZ82" s="833"/>
      <c r="BEA82" s="833"/>
      <c r="BEB82" s="833"/>
      <c r="BEC82" s="833"/>
      <c r="BED82" s="833"/>
      <c r="BEE82" s="833"/>
      <c r="BEF82" s="833"/>
      <c r="BEG82" s="833"/>
      <c r="BEH82" s="833"/>
      <c r="BEI82" s="833"/>
      <c r="BEJ82" s="833"/>
      <c r="BEK82" s="833"/>
      <c r="BEL82" s="833"/>
      <c r="BEM82" s="833"/>
      <c r="BEN82" s="833"/>
      <c r="BEO82" s="833"/>
      <c r="BEP82" s="833"/>
      <c r="BEQ82" s="833"/>
      <c r="BER82" s="833"/>
      <c r="BES82" s="833"/>
      <c r="BET82" s="833"/>
      <c r="BEU82" s="833"/>
      <c r="BEV82" s="833"/>
      <c r="BEW82" s="833"/>
      <c r="BEX82" s="833"/>
      <c r="BEY82" s="833"/>
      <c r="BEZ82" s="833"/>
      <c r="BFA82" s="833"/>
      <c r="BFB82" s="833"/>
      <c r="BFC82" s="833"/>
      <c r="BFD82" s="833"/>
      <c r="BFE82" s="833"/>
      <c r="BFF82" s="833"/>
      <c r="BFG82" s="833"/>
      <c r="BFH82" s="833"/>
      <c r="BFI82" s="833"/>
      <c r="BFJ82" s="833"/>
      <c r="BFK82" s="833"/>
      <c r="BFL82" s="833"/>
      <c r="BFM82" s="833"/>
      <c r="BFN82" s="833"/>
      <c r="BFO82" s="833"/>
      <c r="BFP82" s="833"/>
      <c r="BFQ82" s="833"/>
      <c r="BFR82" s="833"/>
      <c r="BFS82" s="833"/>
      <c r="BFT82" s="833"/>
      <c r="BFU82" s="833"/>
      <c r="BFV82" s="833"/>
      <c r="BFW82" s="833"/>
      <c r="BFX82" s="833"/>
      <c r="BFY82" s="833"/>
      <c r="BFZ82" s="833"/>
      <c r="BGA82" s="833"/>
      <c r="BGB82" s="833"/>
      <c r="BGC82" s="833"/>
      <c r="BGD82" s="833"/>
      <c r="BGE82" s="833"/>
      <c r="BGF82" s="833"/>
      <c r="BGG82" s="833"/>
      <c r="BGH82" s="833"/>
      <c r="BGI82" s="833"/>
      <c r="BGJ82" s="833"/>
      <c r="BGK82" s="833"/>
      <c r="BGL82" s="833"/>
      <c r="BGM82" s="833"/>
      <c r="BGN82" s="833"/>
      <c r="BGO82" s="833"/>
      <c r="BGP82" s="833"/>
      <c r="BGQ82" s="833"/>
      <c r="BGR82" s="833"/>
      <c r="BGS82" s="833"/>
      <c r="BGT82" s="833"/>
      <c r="BGU82" s="833"/>
      <c r="BGV82" s="833"/>
      <c r="BGW82" s="833"/>
      <c r="BGX82" s="833"/>
      <c r="BGY82" s="833"/>
      <c r="BGZ82" s="833"/>
      <c r="BHA82" s="833"/>
      <c r="BHB82" s="833"/>
      <c r="BHC82" s="833"/>
      <c r="BHD82" s="833"/>
      <c r="BHE82" s="833"/>
      <c r="BHF82" s="833"/>
      <c r="BHG82" s="833"/>
      <c r="BHH82" s="833"/>
      <c r="BHI82" s="833"/>
      <c r="BHJ82" s="833"/>
      <c r="BHK82" s="833"/>
      <c r="BHL82" s="833"/>
      <c r="BHM82" s="833"/>
      <c r="BHN82" s="833"/>
      <c r="BHO82" s="833"/>
      <c r="BHP82" s="833"/>
      <c r="BHQ82" s="833"/>
      <c r="BHR82" s="833"/>
      <c r="BHS82" s="833"/>
      <c r="BHT82" s="833"/>
      <c r="BHU82" s="833"/>
      <c r="BHV82" s="833"/>
      <c r="BHW82" s="833"/>
      <c r="BHX82" s="833"/>
      <c r="BHY82" s="833"/>
      <c r="BHZ82" s="833"/>
      <c r="BIA82" s="833"/>
      <c r="BIB82" s="833"/>
      <c r="BIC82" s="833"/>
      <c r="BID82" s="833"/>
      <c r="BIE82" s="833"/>
      <c r="BIF82" s="833"/>
      <c r="BIG82" s="833"/>
      <c r="BIH82" s="833"/>
      <c r="BII82" s="833"/>
      <c r="BIJ82" s="833"/>
      <c r="BIK82" s="833"/>
      <c r="BIL82" s="833"/>
      <c r="BIM82" s="833"/>
      <c r="BIN82" s="833"/>
      <c r="BIO82" s="833"/>
      <c r="BIP82" s="833"/>
      <c r="BIQ82" s="833"/>
      <c r="BIR82" s="833"/>
      <c r="BIS82" s="833"/>
      <c r="BIT82" s="833"/>
      <c r="BIU82" s="833"/>
      <c r="BIV82" s="833"/>
      <c r="BIW82" s="833"/>
      <c r="BIX82" s="833"/>
      <c r="BIY82" s="833"/>
      <c r="BIZ82" s="833"/>
      <c r="BJA82" s="833"/>
      <c r="BJB82" s="833"/>
      <c r="BJC82" s="833"/>
      <c r="BJD82" s="833"/>
      <c r="BJE82" s="833"/>
      <c r="BJF82" s="833"/>
      <c r="BJG82" s="833"/>
      <c r="BJH82" s="833"/>
      <c r="BJI82" s="833"/>
      <c r="BJJ82" s="833"/>
      <c r="BJK82" s="833"/>
      <c r="BJL82" s="833"/>
      <c r="BJM82" s="833"/>
      <c r="BJN82" s="833"/>
      <c r="BJO82" s="833"/>
      <c r="BJP82" s="833"/>
      <c r="BJQ82" s="833"/>
      <c r="BJR82" s="833"/>
      <c r="BJS82" s="833"/>
      <c r="BJT82" s="833"/>
      <c r="BJU82" s="833"/>
      <c r="BJV82" s="833"/>
      <c r="BJW82" s="833"/>
      <c r="BJX82" s="833"/>
      <c r="BJY82" s="833"/>
      <c r="BJZ82" s="833"/>
      <c r="BKA82" s="833"/>
      <c r="BKB82" s="833"/>
      <c r="BKC82" s="833"/>
      <c r="BKD82" s="833"/>
      <c r="BKE82" s="833"/>
      <c r="BKF82" s="833"/>
      <c r="BKG82" s="833"/>
      <c r="BKH82" s="833"/>
      <c r="BKI82" s="833"/>
      <c r="BKJ82" s="833"/>
      <c r="BKK82" s="833"/>
      <c r="BKL82" s="833"/>
      <c r="BKM82" s="833"/>
      <c r="BKN82" s="833"/>
      <c r="BKO82" s="833"/>
      <c r="BKP82" s="833"/>
      <c r="BKQ82" s="833"/>
      <c r="BKR82" s="833"/>
      <c r="BKS82" s="833"/>
      <c r="BKT82" s="833"/>
      <c r="BKU82" s="833"/>
      <c r="BKV82" s="833"/>
      <c r="BKW82" s="833"/>
      <c r="BKX82" s="833"/>
      <c r="BKY82" s="833"/>
      <c r="BKZ82" s="833"/>
      <c r="BLA82" s="833"/>
      <c r="BLB82" s="833"/>
      <c r="BLC82" s="833"/>
      <c r="BLD82" s="833"/>
      <c r="BLE82" s="833"/>
      <c r="BLF82" s="833"/>
      <c r="BLG82" s="833"/>
      <c r="BLH82" s="833"/>
      <c r="BLI82" s="833"/>
      <c r="BLJ82" s="833"/>
      <c r="BLK82" s="833"/>
      <c r="BLL82" s="833"/>
      <c r="BLM82" s="833"/>
      <c r="BLN82" s="833"/>
      <c r="BLO82" s="833"/>
      <c r="BLP82" s="833"/>
      <c r="BLQ82" s="833"/>
      <c r="BLR82" s="833"/>
      <c r="BLS82" s="833"/>
      <c r="BLT82" s="833"/>
      <c r="BLU82" s="833"/>
      <c r="BLV82" s="833"/>
      <c r="BLW82" s="833"/>
      <c r="BLX82" s="833"/>
      <c r="BLY82" s="833"/>
      <c r="BLZ82" s="833"/>
      <c r="BMA82" s="833"/>
      <c r="BMB82" s="833"/>
      <c r="BMC82" s="833"/>
      <c r="BMD82" s="833"/>
      <c r="BME82" s="833"/>
      <c r="BMF82" s="833"/>
      <c r="BMG82" s="833"/>
      <c r="BMH82" s="833"/>
      <c r="BMI82" s="833"/>
      <c r="BMJ82" s="833"/>
      <c r="BMK82" s="833"/>
      <c r="BML82" s="833"/>
      <c r="BMM82" s="833"/>
      <c r="BMN82" s="833"/>
      <c r="BMO82" s="833"/>
      <c r="BMP82" s="833"/>
      <c r="BMQ82" s="833"/>
      <c r="BMR82" s="833"/>
      <c r="BMS82" s="833"/>
      <c r="BMT82" s="833"/>
      <c r="BMU82" s="833"/>
      <c r="BMV82" s="833"/>
      <c r="BMW82" s="833"/>
      <c r="BMX82" s="833"/>
      <c r="BMY82" s="833"/>
      <c r="BMZ82" s="833"/>
      <c r="BNA82" s="833"/>
      <c r="BNB82" s="833"/>
      <c r="BNC82" s="833"/>
      <c r="BND82" s="833"/>
      <c r="BNE82" s="833"/>
      <c r="BNF82" s="833"/>
      <c r="BNG82" s="833"/>
      <c r="BNH82" s="833"/>
      <c r="BNI82" s="833"/>
      <c r="BNJ82" s="833"/>
      <c r="BNK82" s="833"/>
      <c r="BNL82" s="833"/>
      <c r="BNM82" s="833"/>
      <c r="BNN82" s="833"/>
      <c r="BNO82" s="833"/>
      <c r="BNP82" s="833"/>
      <c r="BNQ82" s="833"/>
      <c r="BNR82" s="833"/>
      <c r="BNS82" s="833"/>
      <c r="BNT82" s="833"/>
      <c r="BNU82" s="833"/>
      <c r="BNV82" s="833"/>
      <c r="BNW82" s="833"/>
      <c r="BNX82" s="833"/>
      <c r="BNY82" s="833"/>
      <c r="BNZ82" s="833"/>
      <c r="BOA82" s="833"/>
      <c r="BOB82" s="833"/>
      <c r="BOC82" s="833"/>
      <c r="BOD82" s="833"/>
      <c r="BOE82" s="833"/>
      <c r="BOF82" s="833"/>
      <c r="BOG82" s="833"/>
      <c r="BOH82" s="833"/>
      <c r="BOI82" s="833"/>
      <c r="BOJ82" s="833"/>
      <c r="BOK82" s="833"/>
      <c r="BOL82" s="833"/>
      <c r="BOM82" s="833"/>
      <c r="BON82" s="833"/>
      <c r="BOO82" s="833"/>
      <c r="BOP82" s="833"/>
      <c r="BOQ82" s="833"/>
      <c r="BOR82" s="833"/>
      <c r="BOS82" s="833"/>
      <c r="BOT82" s="833"/>
      <c r="BOU82" s="833"/>
      <c r="BOV82" s="833"/>
      <c r="BOW82" s="833"/>
      <c r="BOX82" s="833"/>
      <c r="BOY82" s="833"/>
      <c r="BOZ82" s="833"/>
      <c r="BPA82" s="833"/>
      <c r="BPB82" s="833"/>
      <c r="BPC82" s="833"/>
      <c r="BPD82" s="833"/>
      <c r="BPE82" s="833"/>
      <c r="BPF82" s="833"/>
      <c r="BPG82" s="833"/>
      <c r="BPH82" s="833"/>
      <c r="BPI82" s="833"/>
      <c r="BPJ82" s="833"/>
      <c r="BPK82" s="833"/>
      <c r="BPL82" s="833"/>
      <c r="BPM82" s="833"/>
      <c r="BPN82" s="833"/>
      <c r="BPO82" s="833"/>
      <c r="BPP82" s="833"/>
      <c r="BPQ82" s="833"/>
      <c r="BPR82" s="833"/>
      <c r="BPS82" s="833"/>
      <c r="BPT82" s="833"/>
      <c r="BPU82" s="833"/>
      <c r="BPV82" s="833"/>
      <c r="BPW82" s="833"/>
      <c r="BPX82" s="833"/>
      <c r="BPY82" s="833"/>
      <c r="BPZ82" s="833"/>
      <c r="BQA82" s="833"/>
      <c r="BQB82" s="833"/>
      <c r="BQC82" s="833"/>
      <c r="BQD82" s="833"/>
      <c r="BQE82" s="833"/>
      <c r="BQF82" s="833"/>
      <c r="BQG82" s="833"/>
      <c r="BQH82" s="833"/>
      <c r="BQI82" s="833"/>
      <c r="BQJ82" s="833"/>
      <c r="BQK82" s="833"/>
      <c r="BQL82" s="833"/>
      <c r="BQM82" s="833"/>
      <c r="BQN82" s="833"/>
      <c r="BQO82" s="833"/>
      <c r="BQP82" s="833"/>
      <c r="BQQ82" s="833"/>
      <c r="BQR82" s="833"/>
      <c r="BQS82" s="833"/>
      <c r="BQT82" s="833"/>
      <c r="BQU82" s="833"/>
      <c r="BQV82" s="833"/>
      <c r="BQW82" s="833"/>
      <c r="BQX82" s="833"/>
      <c r="BQY82" s="833"/>
      <c r="BQZ82" s="833"/>
      <c r="BRA82" s="833"/>
      <c r="BRB82" s="833"/>
      <c r="BRC82" s="833"/>
      <c r="BRD82" s="833"/>
      <c r="BRE82" s="833"/>
      <c r="BRF82" s="833"/>
      <c r="BRG82" s="833"/>
      <c r="BRH82" s="833"/>
      <c r="BRI82" s="833"/>
      <c r="BRJ82" s="833"/>
      <c r="BRK82" s="833"/>
      <c r="BRL82" s="833"/>
      <c r="BRM82" s="833"/>
      <c r="BRN82" s="833"/>
      <c r="BRO82" s="833"/>
      <c r="BRP82" s="833"/>
      <c r="BRQ82" s="833"/>
      <c r="BRR82" s="833"/>
      <c r="BRS82" s="833"/>
      <c r="BRT82" s="833"/>
      <c r="BRU82" s="833"/>
      <c r="BRV82" s="833"/>
      <c r="BRW82" s="833"/>
      <c r="BRX82" s="833"/>
      <c r="BRY82" s="833"/>
      <c r="BRZ82" s="833"/>
      <c r="BSA82" s="833"/>
      <c r="BSB82" s="833"/>
      <c r="BSC82" s="833"/>
      <c r="BSD82" s="833"/>
      <c r="BSE82" s="833"/>
      <c r="BSF82" s="833"/>
      <c r="BSG82" s="833"/>
      <c r="BSH82" s="833"/>
      <c r="BSI82" s="833"/>
      <c r="BSJ82" s="833"/>
      <c r="BSK82" s="833"/>
      <c r="BSL82" s="833"/>
      <c r="BSM82" s="833"/>
      <c r="BSN82" s="833"/>
      <c r="BSO82" s="833"/>
      <c r="BSP82" s="833"/>
      <c r="BSQ82" s="833"/>
      <c r="BSR82" s="833"/>
      <c r="BSS82" s="833"/>
      <c r="BST82" s="833"/>
      <c r="BSU82" s="833"/>
      <c r="BSV82" s="833"/>
      <c r="BSW82" s="833"/>
      <c r="BSX82" s="833"/>
      <c r="BSY82" s="833"/>
      <c r="BSZ82" s="833"/>
      <c r="BTA82" s="833"/>
      <c r="BTB82" s="833"/>
      <c r="BTC82" s="833"/>
      <c r="BTD82" s="833"/>
      <c r="BTE82" s="833"/>
      <c r="BTF82" s="833"/>
      <c r="BTG82" s="833"/>
      <c r="BTH82" s="833"/>
      <c r="BTI82" s="833"/>
      <c r="BTJ82" s="833"/>
      <c r="BTK82" s="833"/>
      <c r="BTL82" s="833"/>
      <c r="BTM82" s="833"/>
      <c r="BTN82" s="833"/>
      <c r="BTO82" s="833"/>
      <c r="BTP82" s="833"/>
      <c r="BTQ82" s="833"/>
      <c r="BTR82" s="833"/>
      <c r="BTS82" s="833"/>
      <c r="BTT82" s="833"/>
      <c r="BTU82" s="833"/>
      <c r="BTV82" s="833"/>
      <c r="BTW82" s="833"/>
      <c r="BTX82" s="833"/>
      <c r="BTY82" s="833"/>
      <c r="BTZ82" s="833"/>
      <c r="BUA82" s="833"/>
      <c r="BUB82" s="833"/>
      <c r="BUC82" s="833"/>
      <c r="BUD82" s="833"/>
      <c r="BUE82" s="833"/>
      <c r="BUF82" s="833"/>
      <c r="BUG82" s="833"/>
      <c r="BUH82" s="833"/>
      <c r="BUI82" s="833"/>
      <c r="BUJ82" s="833"/>
      <c r="BUK82" s="833"/>
      <c r="BUL82" s="833"/>
      <c r="BUM82" s="833"/>
      <c r="BUN82" s="833"/>
      <c r="BUO82" s="833"/>
      <c r="BUP82" s="833"/>
      <c r="BUQ82" s="833"/>
      <c r="BUR82" s="833"/>
      <c r="BUS82" s="833"/>
      <c r="BUT82" s="833"/>
      <c r="BUU82" s="833"/>
      <c r="BUV82" s="833"/>
      <c r="BUW82" s="833"/>
      <c r="BUX82" s="833"/>
      <c r="BUY82" s="833"/>
      <c r="BUZ82" s="833"/>
      <c r="BVA82" s="833"/>
      <c r="BVB82" s="833"/>
      <c r="BVC82" s="833"/>
      <c r="BVD82" s="833"/>
      <c r="BVE82" s="833"/>
      <c r="BVF82" s="833"/>
      <c r="BVG82" s="833"/>
      <c r="BVH82" s="833"/>
      <c r="BVI82" s="833"/>
      <c r="BVJ82" s="833"/>
      <c r="BVK82" s="833"/>
      <c r="BVL82" s="833"/>
      <c r="BVM82" s="833"/>
      <c r="BVN82" s="833"/>
      <c r="BVO82" s="833"/>
      <c r="BVP82" s="833"/>
      <c r="BVQ82" s="833"/>
      <c r="BVR82" s="833"/>
      <c r="BVS82" s="833"/>
      <c r="BVT82" s="833"/>
      <c r="BVU82" s="833"/>
      <c r="BVV82" s="833"/>
      <c r="BVW82" s="833"/>
      <c r="BVX82" s="833"/>
      <c r="BVY82" s="833"/>
      <c r="BVZ82" s="833"/>
      <c r="BWA82" s="833"/>
      <c r="BWB82" s="833"/>
      <c r="BWC82" s="833"/>
      <c r="BWD82" s="833"/>
      <c r="BWE82" s="833"/>
      <c r="BWF82" s="833"/>
      <c r="BWG82" s="833"/>
      <c r="BWH82" s="833"/>
      <c r="BWI82" s="833"/>
      <c r="BWJ82" s="833"/>
      <c r="BWK82" s="833"/>
      <c r="BWL82" s="833"/>
      <c r="BWM82" s="833"/>
      <c r="BWN82" s="833"/>
      <c r="BWO82" s="833"/>
      <c r="BWP82" s="833"/>
      <c r="BWQ82" s="833"/>
      <c r="BWR82" s="833"/>
      <c r="BWS82" s="833"/>
      <c r="BWT82" s="833"/>
      <c r="BWU82" s="833"/>
      <c r="BWV82" s="833"/>
      <c r="BWW82" s="833"/>
      <c r="BWX82" s="833"/>
      <c r="BWY82" s="833"/>
      <c r="BWZ82" s="833"/>
      <c r="BXA82" s="833"/>
      <c r="BXB82" s="833"/>
      <c r="BXC82" s="833"/>
      <c r="BXD82" s="833"/>
      <c r="BXE82" s="833"/>
      <c r="BXF82" s="833"/>
      <c r="BXG82" s="833"/>
      <c r="BXH82" s="833"/>
      <c r="BXI82" s="833"/>
      <c r="BXJ82" s="833"/>
      <c r="BXK82" s="833"/>
      <c r="BXL82" s="833"/>
      <c r="BXM82" s="833"/>
      <c r="BXN82" s="833"/>
      <c r="BXO82" s="833"/>
      <c r="BXP82" s="833"/>
      <c r="BXQ82" s="833"/>
      <c r="BXR82" s="833"/>
      <c r="BXS82" s="833"/>
      <c r="BXT82" s="833"/>
      <c r="BXU82" s="833"/>
      <c r="BXV82" s="833"/>
      <c r="BXW82" s="833"/>
      <c r="BXX82" s="833"/>
      <c r="BXY82" s="833"/>
      <c r="BXZ82" s="833"/>
      <c r="BYA82" s="833"/>
      <c r="BYB82" s="833"/>
      <c r="BYC82" s="833"/>
      <c r="BYD82" s="833"/>
      <c r="BYE82" s="833"/>
      <c r="BYF82" s="833"/>
      <c r="BYG82" s="833"/>
      <c r="BYH82" s="833"/>
      <c r="BYI82" s="833"/>
      <c r="BYJ82" s="833"/>
      <c r="BYK82" s="833"/>
      <c r="BYL82" s="833"/>
      <c r="BYM82" s="833"/>
      <c r="BYN82" s="833"/>
      <c r="BYO82" s="833"/>
      <c r="BYP82" s="833"/>
      <c r="BYQ82" s="833"/>
      <c r="BYR82" s="833"/>
      <c r="BYS82" s="833"/>
      <c r="BYT82" s="833"/>
      <c r="BYU82" s="833"/>
      <c r="BYV82" s="833"/>
      <c r="BYW82" s="833"/>
      <c r="BYX82" s="833"/>
      <c r="BYY82" s="833"/>
      <c r="BYZ82" s="833"/>
      <c r="BZA82" s="833"/>
      <c r="BZB82" s="833"/>
      <c r="BZC82" s="833"/>
      <c r="BZD82" s="833"/>
      <c r="BZE82" s="833"/>
      <c r="BZF82" s="833"/>
      <c r="BZG82" s="833"/>
      <c r="BZH82" s="833"/>
      <c r="BZI82" s="833"/>
      <c r="BZJ82" s="833"/>
      <c r="BZK82" s="833"/>
      <c r="BZL82" s="833"/>
      <c r="BZM82" s="833"/>
      <c r="BZN82" s="833"/>
      <c r="BZO82" s="833"/>
      <c r="BZP82" s="833"/>
      <c r="BZQ82" s="833"/>
      <c r="BZR82" s="833"/>
      <c r="BZS82" s="833"/>
      <c r="BZT82" s="833"/>
      <c r="BZU82" s="833"/>
      <c r="BZV82" s="833"/>
      <c r="BZW82" s="833"/>
      <c r="BZX82" s="833"/>
      <c r="BZY82" s="833"/>
      <c r="BZZ82" s="833"/>
      <c r="CAA82" s="833"/>
      <c r="CAB82" s="833"/>
      <c r="CAC82" s="833"/>
      <c r="CAD82" s="833"/>
      <c r="CAE82" s="833"/>
      <c r="CAF82" s="833"/>
      <c r="CAG82" s="833"/>
      <c r="CAH82" s="833"/>
      <c r="CAI82" s="833"/>
      <c r="CAJ82" s="833"/>
      <c r="CAK82" s="833"/>
      <c r="CAL82" s="833"/>
      <c r="CAM82" s="833"/>
      <c r="CAN82" s="833"/>
      <c r="CAO82" s="833"/>
      <c r="CAP82" s="833"/>
      <c r="CAQ82" s="833"/>
      <c r="CAR82" s="833"/>
      <c r="CAS82" s="833"/>
      <c r="CAT82" s="833"/>
      <c r="CAU82" s="833"/>
      <c r="CAV82" s="833"/>
      <c r="CAW82" s="833"/>
      <c r="CAX82" s="833"/>
      <c r="CAY82" s="833"/>
      <c r="CAZ82" s="833"/>
      <c r="CBA82" s="833"/>
      <c r="CBB82" s="833"/>
      <c r="CBC82" s="833"/>
      <c r="CBD82" s="833"/>
      <c r="CBE82" s="833"/>
      <c r="CBF82" s="833"/>
      <c r="CBG82" s="833"/>
      <c r="CBH82" s="833"/>
      <c r="CBI82" s="833"/>
      <c r="CBJ82" s="833"/>
      <c r="CBK82" s="833"/>
      <c r="CBL82" s="833"/>
      <c r="CBM82" s="833"/>
      <c r="CBN82" s="833"/>
      <c r="CBO82" s="833"/>
      <c r="CBP82" s="833"/>
      <c r="CBQ82" s="833"/>
      <c r="CBR82" s="833"/>
      <c r="CBS82" s="833"/>
      <c r="CBT82" s="833"/>
      <c r="CBU82" s="833"/>
      <c r="CBV82" s="833"/>
      <c r="CBW82" s="833"/>
      <c r="CBX82" s="833"/>
      <c r="CBY82" s="833"/>
      <c r="CBZ82" s="833"/>
      <c r="CCA82" s="833"/>
      <c r="CCB82" s="833"/>
      <c r="CCC82" s="833"/>
      <c r="CCD82" s="833"/>
      <c r="CCE82" s="833"/>
      <c r="CCF82" s="833"/>
      <c r="CCG82" s="833"/>
      <c r="CCH82" s="833"/>
      <c r="CCI82" s="833"/>
      <c r="CCJ82" s="833"/>
      <c r="CCK82" s="833"/>
      <c r="CCL82" s="833"/>
      <c r="CCM82" s="833"/>
      <c r="CCN82" s="833"/>
      <c r="CCO82" s="833"/>
      <c r="CCP82" s="833"/>
      <c r="CCQ82" s="833"/>
      <c r="CCR82" s="833"/>
      <c r="CCS82" s="833"/>
      <c r="CCT82" s="833"/>
      <c r="CCU82" s="833"/>
      <c r="CCV82" s="833"/>
      <c r="CCW82" s="833"/>
      <c r="CCX82" s="833"/>
      <c r="CCY82" s="833"/>
      <c r="CCZ82" s="833"/>
      <c r="CDA82" s="833"/>
      <c r="CDB82" s="833"/>
      <c r="CDC82" s="833"/>
      <c r="CDD82" s="833"/>
      <c r="CDE82" s="833"/>
      <c r="CDF82" s="833"/>
      <c r="CDG82" s="833"/>
      <c r="CDH82" s="833"/>
      <c r="CDI82" s="833"/>
      <c r="CDJ82" s="833"/>
      <c r="CDK82" s="833"/>
      <c r="CDL82" s="833"/>
      <c r="CDM82" s="833"/>
      <c r="CDN82" s="833"/>
      <c r="CDO82" s="833"/>
      <c r="CDP82" s="833"/>
      <c r="CDQ82" s="833"/>
      <c r="CDR82" s="833"/>
      <c r="CDS82" s="833"/>
      <c r="CDT82" s="833"/>
      <c r="CDU82" s="833"/>
      <c r="CDV82" s="833"/>
      <c r="CDW82" s="833"/>
      <c r="CDX82" s="833"/>
      <c r="CDY82" s="833"/>
      <c r="CDZ82" s="833"/>
      <c r="CEA82" s="833"/>
      <c r="CEB82" s="833"/>
      <c r="CEC82" s="833"/>
      <c r="CED82" s="833"/>
      <c r="CEE82" s="833"/>
      <c r="CEF82" s="833"/>
      <c r="CEG82" s="833"/>
      <c r="CEH82" s="833"/>
      <c r="CEI82" s="833"/>
      <c r="CEJ82" s="833"/>
      <c r="CEK82" s="833"/>
      <c r="CEL82" s="833"/>
      <c r="CEM82" s="833"/>
      <c r="CEN82" s="833"/>
      <c r="CEO82" s="833"/>
      <c r="CEP82" s="833"/>
      <c r="CEQ82" s="833"/>
      <c r="CER82" s="833"/>
      <c r="CES82" s="833"/>
      <c r="CET82" s="833"/>
      <c r="CEU82" s="833"/>
      <c r="CEV82" s="833"/>
      <c r="CEW82" s="833"/>
      <c r="CEX82" s="833"/>
      <c r="CEY82" s="833"/>
      <c r="CEZ82" s="833"/>
      <c r="CFA82" s="833"/>
      <c r="CFB82" s="833"/>
      <c r="CFC82" s="833"/>
      <c r="CFD82" s="833"/>
      <c r="CFE82" s="833"/>
      <c r="CFF82" s="833"/>
      <c r="CFG82" s="833"/>
      <c r="CFH82" s="833"/>
      <c r="CFI82" s="833"/>
      <c r="CFJ82" s="833"/>
      <c r="CFK82" s="833"/>
      <c r="CFL82" s="833"/>
      <c r="CFM82" s="833"/>
      <c r="CFN82" s="833"/>
      <c r="CFO82" s="833"/>
      <c r="CFP82" s="833"/>
      <c r="CFQ82" s="833"/>
      <c r="CFR82" s="833"/>
      <c r="CFS82" s="833"/>
      <c r="CFT82" s="833"/>
      <c r="CFU82" s="833"/>
      <c r="CFV82" s="833"/>
      <c r="CFW82" s="833"/>
      <c r="CFX82" s="833"/>
      <c r="CFY82" s="833"/>
      <c r="CFZ82" s="833"/>
      <c r="CGA82" s="833"/>
      <c r="CGB82" s="833"/>
      <c r="CGC82" s="833"/>
      <c r="CGD82" s="833"/>
      <c r="CGE82" s="833"/>
      <c r="CGF82" s="833"/>
      <c r="CGG82" s="833"/>
      <c r="CGH82" s="833"/>
      <c r="CGI82" s="833"/>
      <c r="CGJ82" s="833"/>
      <c r="CGK82" s="833"/>
      <c r="CGL82" s="833"/>
      <c r="CGM82" s="833"/>
      <c r="CGN82" s="833"/>
      <c r="CGO82" s="833"/>
      <c r="CGP82" s="833"/>
      <c r="CGQ82" s="833"/>
      <c r="CGR82" s="833"/>
      <c r="CGS82" s="833"/>
      <c r="CGT82" s="833"/>
      <c r="CGU82" s="833"/>
      <c r="CGV82" s="833"/>
      <c r="CGW82" s="833"/>
      <c r="CGX82" s="833"/>
      <c r="CGY82" s="833"/>
      <c r="CGZ82" s="833"/>
      <c r="CHA82" s="833"/>
      <c r="CHB82" s="833"/>
      <c r="CHC82" s="833"/>
      <c r="CHD82" s="833"/>
      <c r="CHE82" s="833"/>
      <c r="CHF82" s="833"/>
      <c r="CHG82" s="833"/>
      <c r="CHH82" s="833"/>
      <c r="CHI82" s="833"/>
      <c r="CHJ82" s="833"/>
      <c r="CHK82" s="833"/>
      <c r="CHL82" s="833"/>
      <c r="CHM82" s="833"/>
      <c r="CHN82" s="833"/>
      <c r="CHO82" s="833"/>
      <c r="CHP82" s="833"/>
      <c r="CHQ82" s="833"/>
      <c r="CHR82" s="833"/>
      <c r="CHS82" s="833"/>
      <c r="CHT82" s="833"/>
      <c r="CHU82" s="833"/>
      <c r="CHV82" s="833"/>
      <c r="CHW82" s="833"/>
      <c r="CHX82" s="833"/>
      <c r="CHY82" s="833"/>
      <c r="CHZ82" s="833"/>
      <c r="CIA82" s="833"/>
      <c r="CIB82" s="833"/>
      <c r="CIC82" s="833"/>
      <c r="CID82" s="833"/>
      <c r="CIE82" s="833"/>
      <c r="CIF82" s="833"/>
      <c r="CIG82" s="833"/>
      <c r="CIH82" s="833"/>
      <c r="CII82" s="833"/>
      <c r="CIJ82" s="833"/>
      <c r="CIK82" s="833"/>
      <c r="CIL82" s="833"/>
      <c r="CIM82" s="833"/>
      <c r="CIN82" s="833"/>
      <c r="CIO82" s="833"/>
      <c r="CIP82" s="833"/>
      <c r="CIQ82" s="833"/>
      <c r="CIR82" s="833"/>
      <c r="CIS82" s="833"/>
      <c r="CIT82" s="833"/>
      <c r="CIU82" s="833"/>
      <c r="CIV82" s="833"/>
      <c r="CIW82" s="833"/>
      <c r="CIX82" s="833"/>
      <c r="CIY82" s="833"/>
      <c r="CIZ82" s="833"/>
      <c r="CJA82" s="833"/>
      <c r="CJB82" s="833"/>
      <c r="CJC82" s="833"/>
      <c r="CJD82" s="833"/>
      <c r="CJE82" s="833"/>
      <c r="CJF82" s="833"/>
      <c r="CJG82" s="833"/>
      <c r="CJH82" s="833"/>
      <c r="CJI82" s="833"/>
      <c r="CJJ82" s="833"/>
      <c r="CJK82" s="833"/>
      <c r="CJL82" s="833"/>
      <c r="CJM82" s="833"/>
      <c r="CJN82" s="833"/>
      <c r="CJO82" s="833"/>
      <c r="CJP82" s="833"/>
      <c r="CJQ82" s="833"/>
      <c r="CJR82" s="833"/>
      <c r="CJS82" s="833"/>
      <c r="CJT82" s="833"/>
      <c r="CJU82" s="833"/>
      <c r="CJV82" s="833"/>
      <c r="CJW82" s="833"/>
      <c r="CJX82" s="833"/>
      <c r="CJY82" s="833"/>
      <c r="CJZ82" s="833"/>
      <c r="CKA82" s="833"/>
      <c r="CKB82" s="833"/>
      <c r="CKC82" s="833"/>
      <c r="CKD82" s="833"/>
      <c r="CKE82" s="833"/>
      <c r="CKF82" s="833"/>
      <c r="CKG82" s="833"/>
      <c r="CKH82" s="833"/>
      <c r="CKI82" s="833"/>
      <c r="CKJ82" s="833"/>
      <c r="CKK82" s="833"/>
      <c r="CKL82" s="833"/>
      <c r="CKM82" s="833"/>
      <c r="CKN82" s="833"/>
      <c r="CKO82" s="833"/>
      <c r="CKP82" s="833"/>
      <c r="CKQ82" s="833"/>
      <c r="CKR82" s="833"/>
      <c r="CKS82" s="833"/>
      <c r="CKT82" s="833"/>
      <c r="CKU82" s="833"/>
      <c r="CKV82" s="833"/>
      <c r="CKW82" s="833"/>
      <c r="CKX82" s="833"/>
      <c r="CKY82" s="833"/>
      <c r="CKZ82" s="833"/>
      <c r="CLA82" s="833"/>
      <c r="CLB82" s="833"/>
      <c r="CLC82" s="833"/>
      <c r="CLD82" s="833"/>
      <c r="CLE82" s="833"/>
      <c r="CLF82" s="833"/>
      <c r="CLG82" s="833"/>
      <c r="CLH82" s="833"/>
      <c r="CLI82" s="833"/>
      <c r="CLJ82" s="833"/>
      <c r="CLK82" s="833"/>
      <c r="CLL82" s="833"/>
      <c r="CLM82" s="833"/>
      <c r="CLN82" s="833"/>
      <c r="CLO82" s="833"/>
      <c r="CLP82" s="833"/>
      <c r="CLQ82" s="833"/>
      <c r="CLR82" s="833"/>
      <c r="CLS82" s="833"/>
      <c r="CLT82" s="833"/>
      <c r="CLU82" s="833"/>
      <c r="CLV82" s="833"/>
      <c r="CLW82" s="833"/>
      <c r="CLX82" s="833"/>
      <c r="CLY82" s="833"/>
      <c r="CLZ82" s="833"/>
      <c r="CMA82" s="833"/>
      <c r="CMB82" s="833"/>
      <c r="CMC82" s="833"/>
      <c r="CMD82" s="833"/>
      <c r="CME82" s="833"/>
      <c r="CMF82" s="833"/>
      <c r="CMG82" s="833"/>
      <c r="CMH82" s="833"/>
      <c r="CMI82" s="833"/>
      <c r="CMJ82" s="833"/>
      <c r="CMK82" s="833"/>
      <c r="CML82" s="833"/>
      <c r="CMM82" s="833"/>
      <c r="CMN82" s="833"/>
      <c r="CMO82" s="833"/>
      <c r="CMP82" s="833"/>
      <c r="CMQ82" s="833"/>
      <c r="CMR82" s="833"/>
      <c r="CMS82" s="833"/>
      <c r="CMT82" s="833"/>
      <c r="CMU82" s="833"/>
      <c r="CMV82" s="833"/>
      <c r="CMW82" s="833"/>
      <c r="CMX82" s="833"/>
      <c r="CMY82" s="833"/>
      <c r="CMZ82" s="833"/>
      <c r="CNA82" s="833"/>
      <c r="CNB82" s="833"/>
      <c r="CNC82" s="833"/>
      <c r="CND82" s="833"/>
      <c r="CNE82" s="833"/>
      <c r="CNF82" s="833"/>
      <c r="CNG82" s="833"/>
      <c r="CNH82" s="833"/>
      <c r="CNI82" s="833"/>
      <c r="CNJ82" s="833"/>
      <c r="CNK82" s="833"/>
      <c r="CNL82" s="833"/>
      <c r="CNM82" s="833"/>
      <c r="CNN82" s="833"/>
      <c r="CNO82" s="833"/>
      <c r="CNP82" s="833"/>
      <c r="CNQ82" s="833"/>
      <c r="CNR82" s="833"/>
      <c r="CNS82" s="833"/>
      <c r="CNT82" s="833"/>
      <c r="CNU82" s="833"/>
      <c r="CNV82" s="833"/>
      <c r="CNW82" s="833"/>
      <c r="CNX82" s="833"/>
      <c r="CNY82" s="833"/>
      <c r="CNZ82" s="833"/>
      <c r="COA82" s="833"/>
      <c r="COB82" s="833"/>
      <c r="COC82" s="833"/>
      <c r="COD82" s="833"/>
      <c r="COE82" s="833"/>
      <c r="COF82" s="833"/>
      <c r="COG82" s="833"/>
      <c r="COH82" s="833"/>
      <c r="COI82" s="833"/>
      <c r="COJ82" s="833"/>
      <c r="COK82" s="833"/>
      <c r="COL82" s="833"/>
      <c r="COM82" s="833"/>
      <c r="CON82" s="833"/>
      <c r="COO82" s="833"/>
      <c r="COP82" s="833"/>
      <c r="COQ82" s="833"/>
      <c r="COR82" s="833"/>
      <c r="COS82" s="833"/>
      <c r="COT82" s="833"/>
      <c r="COU82" s="833"/>
      <c r="COV82" s="833"/>
      <c r="COW82" s="833"/>
      <c r="COX82" s="833"/>
      <c r="COY82" s="833"/>
      <c r="COZ82" s="833"/>
      <c r="CPA82" s="833"/>
      <c r="CPB82" s="833"/>
      <c r="CPC82" s="833"/>
      <c r="CPD82" s="833"/>
      <c r="CPE82" s="833"/>
      <c r="CPF82" s="833"/>
      <c r="CPG82" s="833"/>
      <c r="CPH82" s="833"/>
      <c r="CPI82" s="833"/>
      <c r="CPJ82" s="833"/>
      <c r="CPK82" s="833"/>
      <c r="CPL82" s="833"/>
      <c r="CPM82" s="833"/>
      <c r="CPN82" s="833"/>
      <c r="CPO82" s="833"/>
      <c r="CPP82" s="833"/>
      <c r="CPQ82" s="833"/>
      <c r="CPR82" s="833"/>
      <c r="CPS82" s="833"/>
      <c r="CPT82" s="833"/>
      <c r="CPU82" s="833"/>
      <c r="CPV82" s="833"/>
      <c r="CPW82" s="833"/>
      <c r="CPX82" s="833"/>
      <c r="CPY82" s="833"/>
      <c r="CPZ82" s="833"/>
      <c r="CQA82" s="833"/>
      <c r="CQB82" s="833"/>
      <c r="CQC82" s="833"/>
      <c r="CQD82" s="833"/>
      <c r="CQE82" s="833"/>
      <c r="CQF82" s="833"/>
      <c r="CQG82" s="833"/>
      <c r="CQH82" s="833"/>
      <c r="CQI82" s="833"/>
      <c r="CQJ82" s="833"/>
      <c r="CQK82" s="833"/>
      <c r="CQL82" s="833"/>
      <c r="CQM82" s="833"/>
      <c r="CQN82" s="833"/>
      <c r="CQO82" s="833"/>
      <c r="CQP82" s="833"/>
      <c r="CQQ82" s="833"/>
      <c r="CQR82" s="833"/>
      <c r="CQS82" s="833"/>
      <c r="CQT82" s="833"/>
      <c r="CQU82" s="833"/>
      <c r="CQV82" s="833"/>
      <c r="CQW82" s="833"/>
      <c r="CQX82" s="833"/>
      <c r="CQY82" s="833"/>
      <c r="CQZ82" s="833"/>
      <c r="CRA82" s="833"/>
      <c r="CRB82" s="833"/>
      <c r="CRC82" s="833"/>
      <c r="CRD82" s="833"/>
      <c r="CRE82" s="833"/>
      <c r="CRF82" s="833"/>
      <c r="CRG82" s="833"/>
      <c r="CRH82" s="833"/>
      <c r="CRI82" s="833"/>
      <c r="CRJ82" s="833"/>
      <c r="CRK82" s="833"/>
      <c r="CRL82" s="833"/>
      <c r="CRM82" s="833"/>
      <c r="CRN82" s="833"/>
      <c r="CRO82" s="833"/>
      <c r="CRP82" s="833"/>
      <c r="CRQ82" s="833"/>
      <c r="CRR82" s="833"/>
      <c r="CRS82" s="833"/>
      <c r="CRT82" s="833"/>
      <c r="CRU82" s="833"/>
      <c r="CRV82" s="833"/>
      <c r="CRW82" s="833"/>
      <c r="CRX82" s="833"/>
      <c r="CRY82" s="833"/>
      <c r="CRZ82" s="833"/>
      <c r="CSA82" s="833"/>
      <c r="CSB82" s="833"/>
      <c r="CSC82" s="833"/>
      <c r="CSD82" s="833"/>
      <c r="CSE82" s="833"/>
      <c r="CSF82" s="833"/>
      <c r="CSG82" s="833"/>
      <c r="CSH82" s="833"/>
      <c r="CSI82" s="833"/>
      <c r="CSJ82" s="833"/>
      <c r="CSK82" s="833"/>
      <c r="CSL82" s="833"/>
      <c r="CSM82" s="833"/>
      <c r="CSN82" s="833"/>
      <c r="CSO82" s="833"/>
      <c r="CSP82" s="833"/>
      <c r="CSQ82" s="833"/>
      <c r="CSR82" s="833"/>
      <c r="CSS82" s="833"/>
      <c r="CST82" s="833"/>
      <c r="CSU82" s="833"/>
      <c r="CSV82" s="833"/>
      <c r="CSW82" s="833"/>
      <c r="CSX82" s="833"/>
      <c r="CSY82" s="833"/>
      <c r="CSZ82" s="833"/>
      <c r="CTA82" s="833"/>
      <c r="CTB82" s="833"/>
      <c r="CTC82" s="833"/>
      <c r="CTD82" s="833"/>
      <c r="CTE82" s="833"/>
      <c r="CTF82" s="833"/>
      <c r="CTG82" s="833"/>
      <c r="CTH82" s="833"/>
      <c r="CTI82" s="833"/>
      <c r="CTJ82" s="833"/>
      <c r="CTK82" s="833"/>
      <c r="CTL82" s="833"/>
      <c r="CTM82" s="833"/>
      <c r="CTN82" s="833"/>
      <c r="CTO82" s="833"/>
      <c r="CTP82" s="833"/>
      <c r="CTQ82" s="833"/>
      <c r="CTR82" s="833"/>
      <c r="CTS82" s="833"/>
      <c r="CTT82" s="833"/>
      <c r="CTU82" s="833"/>
      <c r="CTV82" s="833"/>
      <c r="CTW82" s="833"/>
      <c r="CTX82" s="833"/>
      <c r="CTY82" s="833"/>
      <c r="CTZ82" s="833"/>
      <c r="CUA82" s="833"/>
      <c r="CUB82" s="833"/>
      <c r="CUC82" s="833"/>
      <c r="CUD82" s="833"/>
      <c r="CUE82" s="833"/>
      <c r="CUF82" s="833"/>
      <c r="CUG82" s="833"/>
      <c r="CUH82" s="833"/>
      <c r="CUI82" s="833"/>
      <c r="CUJ82" s="833"/>
      <c r="CUK82" s="833"/>
      <c r="CUL82" s="833"/>
      <c r="CUM82" s="833"/>
      <c r="CUN82" s="833"/>
      <c r="CUO82" s="833"/>
      <c r="CUP82" s="833"/>
      <c r="CUQ82" s="833"/>
      <c r="CUR82" s="833"/>
      <c r="CUS82" s="833"/>
      <c r="CUT82" s="833"/>
      <c r="CUU82" s="833"/>
      <c r="CUV82" s="833"/>
      <c r="CUW82" s="833"/>
      <c r="CUX82" s="833"/>
      <c r="CUY82" s="833"/>
      <c r="CUZ82" s="833"/>
      <c r="CVA82" s="833"/>
      <c r="CVB82" s="833"/>
      <c r="CVC82" s="833"/>
      <c r="CVD82" s="833"/>
      <c r="CVE82" s="833"/>
      <c r="CVF82" s="833"/>
      <c r="CVG82" s="833"/>
      <c r="CVH82" s="833"/>
      <c r="CVI82" s="833"/>
      <c r="CVJ82" s="833"/>
      <c r="CVK82" s="833"/>
      <c r="CVL82" s="833"/>
      <c r="CVM82" s="833"/>
      <c r="CVN82" s="833"/>
      <c r="CVO82" s="833"/>
      <c r="CVP82" s="833"/>
      <c r="CVQ82" s="833"/>
      <c r="CVR82" s="833"/>
      <c r="CVS82" s="833"/>
      <c r="CVT82" s="833"/>
      <c r="CVU82" s="833"/>
      <c r="CVV82" s="833"/>
      <c r="CVW82" s="833"/>
      <c r="CVX82" s="833"/>
      <c r="CVY82" s="833"/>
      <c r="CVZ82" s="833"/>
      <c r="CWA82" s="833"/>
      <c r="CWB82" s="833"/>
      <c r="CWC82" s="833"/>
      <c r="CWD82" s="833"/>
      <c r="CWE82" s="833"/>
      <c r="CWF82" s="833"/>
      <c r="CWG82" s="833"/>
      <c r="CWH82" s="833"/>
      <c r="CWI82" s="833"/>
      <c r="CWJ82" s="833"/>
      <c r="CWK82" s="833"/>
      <c r="CWL82" s="833"/>
      <c r="CWM82" s="833"/>
      <c r="CWN82" s="833"/>
      <c r="CWO82" s="833"/>
      <c r="CWP82" s="833"/>
      <c r="CWQ82" s="833"/>
      <c r="CWR82" s="833"/>
      <c r="CWS82" s="833"/>
      <c r="CWT82" s="833"/>
      <c r="CWU82" s="833"/>
      <c r="CWV82" s="833"/>
      <c r="CWW82" s="833"/>
      <c r="CWX82" s="833"/>
      <c r="CWY82" s="833"/>
      <c r="CWZ82" s="833"/>
      <c r="CXA82" s="833"/>
      <c r="CXB82" s="833"/>
      <c r="CXC82" s="833"/>
      <c r="CXD82" s="833"/>
      <c r="CXE82" s="833"/>
      <c r="CXF82" s="833"/>
      <c r="CXG82" s="833"/>
      <c r="CXH82" s="833"/>
      <c r="CXI82" s="833"/>
      <c r="CXJ82" s="833"/>
      <c r="CXK82" s="833"/>
      <c r="CXL82" s="833"/>
      <c r="CXM82" s="833"/>
      <c r="CXN82" s="833"/>
      <c r="CXO82" s="833"/>
      <c r="CXP82" s="833"/>
      <c r="CXQ82" s="833"/>
      <c r="CXR82" s="833"/>
      <c r="CXS82" s="833"/>
      <c r="CXT82" s="833"/>
      <c r="CXU82" s="833"/>
      <c r="CXV82" s="833"/>
      <c r="CXW82" s="833"/>
      <c r="CXX82" s="833"/>
      <c r="CXY82" s="833"/>
      <c r="CXZ82" s="833"/>
      <c r="CYA82" s="833"/>
      <c r="CYB82" s="833"/>
      <c r="CYC82" s="833"/>
      <c r="CYD82" s="833"/>
      <c r="CYE82" s="833"/>
      <c r="CYF82" s="833"/>
      <c r="CYG82" s="833"/>
      <c r="CYH82" s="833"/>
      <c r="CYI82" s="833"/>
      <c r="CYJ82" s="833"/>
      <c r="CYK82" s="833"/>
      <c r="CYL82" s="833"/>
      <c r="CYM82" s="833"/>
      <c r="CYN82" s="833"/>
      <c r="CYO82" s="833"/>
      <c r="CYP82" s="833"/>
      <c r="CYQ82" s="833"/>
      <c r="CYR82" s="833"/>
      <c r="CYS82" s="833"/>
      <c r="CYT82" s="833"/>
      <c r="CYU82" s="833"/>
      <c r="CYV82" s="833"/>
      <c r="CYW82" s="833"/>
      <c r="CYX82" s="833"/>
      <c r="CYY82" s="833"/>
      <c r="CYZ82" s="833"/>
      <c r="CZA82" s="833"/>
      <c r="CZB82" s="833"/>
      <c r="CZC82" s="833"/>
      <c r="CZD82" s="833"/>
      <c r="CZE82" s="833"/>
      <c r="CZF82" s="833"/>
      <c r="CZG82" s="833"/>
      <c r="CZH82" s="833"/>
      <c r="CZI82" s="833"/>
      <c r="CZJ82" s="833"/>
      <c r="CZK82" s="833"/>
      <c r="CZL82" s="833"/>
      <c r="CZM82" s="833"/>
      <c r="CZN82" s="833"/>
      <c r="CZO82" s="833"/>
      <c r="CZP82" s="833"/>
      <c r="CZQ82" s="833"/>
      <c r="CZR82" s="833"/>
      <c r="CZS82" s="833"/>
      <c r="CZT82" s="833"/>
      <c r="CZU82" s="833"/>
      <c r="CZV82" s="833"/>
      <c r="CZW82" s="833"/>
      <c r="CZX82" s="833"/>
      <c r="CZY82" s="833"/>
      <c r="CZZ82" s="833"/>
      <c r="DAA82" s="833"/>
      <c r="DAB82" s="833"/>
      <c r="DAC82" s="833"/>
      <c r="DAD82" s="833"/>
      <c r="DAE82" s="833"/>
      <c r="DAF82" s="833"/>
      <c r="DAG82" s="833"/>
      <c r="DAH82" s="833"/>
      <c r="DAI82" s="833"/>
      <c r="DAJ82" s="833"/>
      <c r="DAK82" s="833"/>
      <c r="DAL82" s="833"/>
      <c r="DAM82" s="833"/>
      <c r="DAN82" s="833"/>
      <c r="DAO82" s="833"/>
      <c r="DAP82" s="833"/>
      <c r="DAQ82" s="833"/>
      <c r="DAR82" s="833"/>
      <c r="DAS82" s="833"/>
      <c r="DAT82" s="833"/>
      <c r="DAU82" s="833"/>
      <c r="DAV82" s="833"/>
      <c r="DAW82" s="833"/>
      <c r="DAX82" s="833"/>
      <c r="DAY82" s="833"/>
      <c r="DAZ82" s="833"/>
      <c r="DBA82" s="833"/>
      <c r="DBB82" s="833"/>
      <c r="DBC82" s="833"/>
      <c r="DBD82" s="833"/>
      <c r="DBE82" s="833"/>
      <c r="DBF82" s="833"/>
      <c r="DBG82" s="833"/>
      <c r="DBH82" s="833"/>
      <c r="DBI82" s="833"/>
      <c r="DBJ82" s="833"/>
      <c r="DBK82" s="833"/>
      <c r="DBL82" s="833"/>
      <c r="DBM82" s="833"/>
      <c r="DBN82" s="833"/>
      <c r="DBO82" s="833"/>
      <c r="DBP82" s="833"/>
      <c r="DBQ82" s="833"/>
      <c r="DBR82" s="833"/>
      <c r="DBS82" s="833"/>
      <c r="DBT82" s="833"/>
      <c r="DBU82" s="833"/>
      <c r="DBV82" s="833"/>
      <c r="DBW82" s="833"/>
      <c r="DBX82" s="833"/>
      <c r="DBY82" s="833"/>
      <c r="DBZ82" s="833"/>
      <c r="DCA82" s="833"/>
      <c r="DCB82" s="833"/>
      <c r="DCC82" s="833"/>
      <c r="DCD82" s="833"/>
      <c r="DCE82" s="833"/>
      <c r="DCF82" s="833"/>
      <c r="DCG82" s="833"/>
      <c r="DCH82" s="833"/>
      <c r="DCI82" s="833"/>
      <c r="DCJ82" s="833"/>
      <c r="DCK82" s="833"/>
      <c r="DCL82" s="833"/>
      <c r="DCM82" s="833"/>
      <c r="DCN82" s="833"/>
      <c r="DCO82" s="833"/>
      <c r="DCP82" s="833"/>
      <c r="DCQ82" s="833"/>
      <c r="DCR82" s="833"/>
      <c r="DCS82" s="833"/>
      <c r="DCT82" s="833"/>
      <c r="DCU82" s="833"/>
      <c r="DCV82" s="833"/>
      <c r="DCW82" s="833"/>
      <c r="DCX82" s="833"/>
      <c r="DCY82" s="833"/>
      <c r="DCZ82" s="833"/>
      <c r="DDA82" s="833"/>
      <c r="DDB82" s="833"/>
      <c r="DDC82" s="833"/>
      <c r="DDD82" s="833"/>
      <c r="DDE82" s="833"/>
      <c r="DDF82" s="833"/>
      <c r="DDG82" s="833"/>
      <c r="DDH82" s="833"/>
      <c r="DDI82" s="833"/>
      <c r="DDJ82" s="833"/>
      <c r="DDK82" s="833"/>
      <c r="DDL82" s="833"/>
      <c r="DDM82" s="833"/>
      <c r="DDN82" s="833"/>
      <c r="DDO82" s="833"/>
      <c r="DDP82" s="833"/>
      <c r="DDQ82" s="833"/>
      <c r="DDR82" s="833"/>
      <c r="DDS82" s="833"/>
      <c r="DDT82" s="833"/>
      <c r="DDU82" s="833"/>
      <c r="DDV82" s="833"/>
      <c r="DDW82" s="833"/>
      <c r="DDX82" s="833"/>
      <c r="DDY82" s="833"/>
      <c r="DDZ82" s="833"/>
      <c r="DEA82" s="833"/>
      <c r="DEB82" s="833"/>
      <c r="DEC82" s="833"/>
      <c r="DED82" s="833"/>
      <c r="DEE82" s="833"/>
      <c r="DEF82" s="833"/>
      <c r="DEG82" s="833"/>
      <c r="DEH82" s="833"/>
      <c r="DEI82" s="833"/>
      <c r="DEJ82" s="833"/>
      <c r="DEK82" s="833"/>
      <c r="DEL82" s="833"/>
      <c r="DEM82" s="833"/>
      <c r="DEN82" s="833"/>
      <c r="DEO82" s="833"/>
      <c r="DEP82" s="833"/>
      <c r="DEQ82" s="833"/>
      <c r="DER82" s="833"/>
      <c r="DES82" s="833"/>
      <c r="DET82" s="833"/>
      <c r="DEU82" s="833"/>
      <c r="DEV82" s="833"/>
      <c r="DEW82" s="833"/>
      <c r="DEX82" s="833"/>
      <c r="DEY82" s="833"/>
      <c r="DEZ82" s="833"/>
      <c r="DFA82" s="833"/>
      <c r="DFB82" s="833"/>
      <c r="DFC82" s="833"/>
      <c r="DFD82" s="833"/>
      <c r="DFE82" s="833"/>
      <c r="DFF82" s="833"/>
      <c r="DFG82" s="833"/>
      <c r="DFH82" s="833"/>
      <c r="DFI82" s="833"/>
      <c r="DFJ82" s="833"/>
      <c r="DFK82" s="833"/>
      <c r="DFL82" s="833"/>
      <c r="DFM82" s="833"/>
      <c r="DFN82" s="833"/>
      <c r="DFO82" s="833"/>
      <c r="DFP82" s="833"/>
      <c r="DFQ82" s="833"/>
      <c r="DFR82" s="833"/>
      <c r="DFS82" s="833"/>
      <c r="DFT82" s="833"/>
      <c r="DFU82" s="833"/>
      <c r="DFV82" s="833"/>
      <c r="DFW82" s="833"/>
      <c r="DFX82" s="833"/>
      <c r="DFY82" s="833"/>
      <c r="DFZ82" s="833"/>
      <c r="DGA82" s="833"/>
      <c r="DGB82" s="833"/>
      <c r="DGC82" s="833"/>
      <c r="DGD82" s="833"/>
      <c r="DGE82" s="833"/>
      <c r="DGF82" s="833"/>
      <c r="DGG82" s="833"/>
      <c r="DGH82" s="833"/>
      <c r="DGI82" s="833"/>
      <c r="DGJ82" s="833"/>
      <c r="DGK82" s="833"/>
      <c r="DGL82" s="833"/>
      <c r="DGM82" s="833"/>
      <c r="DGN82" s="833"/>
      <c r="DGO82" s="833"/>
      <c r="DGP82" s="833"/>
      <c r="DGQ82" s="833"/>
      <c r="DGR82" s="833"/>
      <c r="DGS82" s="833"/>
      <c r="DGT82" s="833"/>
      <c r="DGU82" s="833"/>
      <c r="DGV82" s="833"/>
      <c r="DGW82" s="833"/>
      <c r="DGX82" s="833"/>
      <c r="DGY82" s="833"/>
      <c r="DGZ82" s="833"/>
      <c r="DHA82" s="833"/>
      <c r="DHB82" s="833"/>
      <c r="DHC82" s="833"/>
      <c r="DHD82" s="833"/>
      <c r="DHE82" s="833"/>
      <c r="DHF82" s="833"/>
      <c r="DHG82" s="833"/>
      <c r="DHH82" s="833"/>
      <c r="DHI82" s="833"/>
      <c r="DHJ82" s="833"/>
      <c r="DHK82" s="833"/>
      <c r="DHL82" s="833"/>
      <c r="DHM82" s="833"/>
      <c r="DHN82" s="833"/>
      <c r="DHO82" s="833"/>
      <c r="DHP82" s="833"/>
      <c r="DHQ82" s="833"/>
      <c r="DHR82" s="833"/>
      <c r="DHS82" s="833"/>
      <c r="DHT82" s="833"/>
      <c r="DHU82" s="833"/>
      <c r="DHV82" s="833"/>
      <c r="DHW82" s="833"/>
      <c r="DHX82" s="833"/>
      <c r="DHY82" s="833"/>
      <c r="DHZ82" s="833"/>
      <c r="DIA82" s="833"/>
      <c r="DIB82" s="833"/>
      <c r="DIC82" s="833"/>
      <c r="DID82" s="833"/>
      <c r="DIE82" s="833"/>
      <c r="DIF82" s="833"/>
      <c r="DIG82" s="833"/>
      <c r="DIH82" s="833"/>
      <c r="DII82" s="833"/>
      <c r="DIJ82" s="833"/>
      <c r="DIK82" s="833"/>
      <c r="DIL82" s="833"/>
      <c r="DIM82" s="833"/>
      <c r="DIN82" s="833"/>
      <c r="DIO82" s="833"/>
      <c r="DIP82" s="833"/>
      <c r="DIQ82" s="833"/>
      <c r="DIR82" s="833"/>
      <c r="DIS82" s="833"/>
      <c r="DIT82" s="833"/>
      <c r="DIU82" s="833"/>
      <c r="DIV82" s="833"/>
      <c r="DIW82" s="833"/>
      <c r="DIX82" s="833"/>
      <c r="DIY82" s="833"/>
      <c r="DIZ82" s="833"/>
      <c r="DJA82" s="833"/>
      <c r="DJB82" s="833"/>
      <c r="DJC82" s="833"/>
      <c r="DJD82" s="833"/>
      <c r="DJE82" s="833"/>
      <c r="DJF82" s="833"/>
      <c r="DJG82" s="833"/>
      <c r="DJH82" s="833"/>
      <c r="DJI82" s="833"/>
      <c r="DJJ82" s="833"/>
      <c r="DJK82" s="833"/>
      <c r="DJL82" s="833"/>
      <c r="DJM82" s="833"/>
      <c r="DJN82" s="833"/>
      <c r="DJO82" s="833"/>
      <c r="DJP82" s="833"/>
      <c r="DJQ82" s="833"/>
      <c r="DJR82" s="833"/>
      <c r="DJS82" s="833"/>
      <c r="DJT82" s="833"/>
      <c r="DJU82" s="833"/>
      <c r="DJV82" s="833"/>
      <c r="DJW82" s="833"/>
      <c r="DJX82" s="833"/>
      <c r="DJY82" s="833"/>
      <c r="DJZ82" s="833"/>
      <c r="DKA82" s="833"/>
      <c r="DKB82" s="833"/>
      <c r="DKC82" s="833"/>
      <c r="DKD82" s="833"/>
      <c r="DKE82" s="833"/>
      <c r="DKF82" s="833"/>
      <c r="DKG82" s="833"/>
      <c r="DKH82" s="833"/>
      <c r="DKI82" s="833"/>
      <c r="DKJ82" s="833"/>
      <c r="DKK82" s="833"/>
      <c r="DKL82" s="833"/>
      <c r="DKM82" s="833"/>
      <c r="DKN82" s="833"/>
      <c r="DKO82" s="833"/>
      <c r="DKP82" s="833"/>
      <c r="DKQ82" s="833"/>
      <c r="DKR82" s="833"/>
      <c r="DKS82" s="833"/>
      <c r="DKT82" s="833"/>
      <c r="DKU82" s="833"/>
      <c r="DKV82" s="833"/>
      <c r="DKW82" s="833"/>
      <c r="DKX82" s="833"/>
      <c r="DKY82" s="833"/>
      <c r="DKZ82" s="833"/>
      <c r="DLA82" s="833"/>
      <c r="DLB82" s="833"/>
      <c r="DLC82" s="833"/>
      <c r="DLD82" s="833"/>
      <c r="DLE82" s="833"/>
      <c r="DLF82" s="833"/>
      <c r="DLG82" s="833"/>
      <c r="DLH82" s="833"/>
      <c r="DLI82" s="833"/>
      <c r="DLJ82" s="833"/>
      <c r="DLK82" s="833"/>
      <c r="DLL82" s="833"/>
      <c r="DLM82" s="833"/>
      <c r="DLN82" s="833"/>
      <c r="DLO82" s="833"/>
      <c r="DLP82" s="833"/>
      <c r="DLQ82" s="833"/>
      <c r="DLR82" s="833"/>
      <c r="DLS82" s="833"/>
      <c r="DLT82" s="833"/>
      <c r="DLU82" s="833"/>
      <c r="DLV82" s="833"/>
      <c r="DLW82" s="833"/>
      <c r="DLX82" s="833"/>
      <c r="DLY82" s="833"/>
      <c r="DLZ82" s="833"/>
      <c r="DMA82" s="833"/>
      <c r="DMB82" s="833"/>
      <c r="DMC82" s="833"/>
      <c r="DMD82" s="833"/>
      <c r="DME82" s="833"/>
      <c r="DMF82" s="833"/>
      <c r="DMG82" s="833"/>
      <c r="DMH82" s="833"/>
      <c r="DMI82" s="833"/>
      <c r="DMJ82" s="833"/>
      <c r="DMK82" s="833"/>
      <c r="DML82" s="833"/>
      <c r="DMM82" s="833"/>
      <c r="DMN82" s="833"/>
      <c r="DMO82" s="833"/>
      <c r="DMP82" s="833"/>
      <c r="DMQ82" s="833"/>
      <c r="DMR82" s="833"/>
      <c r="DMS82" s="833"/>
      <c r="DMT82" s="833"/>
      <c r="DMU82" s="833"/>
      <c r="DMV82" s="833"/>
      <c r="DMW82" s="833"/>
      <c r="DMX82" s="833"/>
      <c r="DMY82" s="833"/>
      <c r="DMZ82" s="833"/>
      <c r="DNA82" s="833"/>
      <c r="DNB82" s="833"/>
      <c r="DNC82" s="833"/>
      <c r="DND82" s="833"/>
      <c r="DNE82" s="833"/>
      <c r="DNF82" s="833"/>
      <c r="DNG82" s="833"/>
      <c r="DNH82" s="833"/>
      <c r="DNI82" s="833"/>
      <c r="DNJ82" s="833"/>
      <c r="DNK82" s="833"/>
      <c r="DNL82" s="833"/>
      <c r="DNM82" s="833"/>
      <c r="DNN82" s="833"/>
      <c r="DNO82" s="833"/>
      <c r="DNP82" s="833"/>
      <c r="DNQ82" s="833"/>
      <c r="DNR82" s="833"/>
      <c r="DNS82" s="833"/>
      <c r="DNT82" s="833"/>
      <c r="DNU82" s="833"/>
      <c r="DNV82" s="833"/>
      <c r="DNW82" s="833"/>
      <c r="DNX82" s="833"/>
      <c r="DNY82" s="833"/>
      <c r="DNZ82" s="833"/>
      <c r="DOA82" s="833"/>
      <c r="DOB82" s="833"/>
      <c r="DOC82" s="833"/>
      <c r="DOD82" s="833"/>
      <c r="DOE82" s="833"/>
      <c r="DOF82" s="833"/>
      <c r="DOG82" s="833"/>
      <c r="DOH82" s="833"/>
      <c r="DOI82" s="833"/>
      <c r="DOJ82" s="833"/>
      <c r="DOK82" s="833"/>
      <c r="DOL82" s="833"/>
      <c r="DOM82" s="833"/>
      <c r="DON82" s="833"/>
      <c r="DOO82" s="833"/>
      <c r="DOP82" s="833"/>
      <c r="DOQ82" s="833"/>
      <c r="DOR82" s="833"/>
      <c r="DOS82" s="833"/>
      <c r="DOT82" s="833"/>
      <c r="DOU82" s="833"/>
      <c r="DOV82" s="833"/>
      <c r="DOW82" s="833"/>
      <c r="DOX82" s="833"/>
      <c r="DOY82" s="833"/>
      <c r="DOZ82" s="833"/>
      <c r="DPA82" s="833"/>
      <c r="DPB82" s="833"/>
      <c r="DPC82" s="833"/>
      <c r="DPD82" s="833"/>
      <c r="DPE82" s="833"/>
      <c r="DPF82" s="833"/>
      <c r="DPG82" s="833"/>
      <c r="DPH82" s="833"/>
      <c r="DPI82" s="833"/>
      <c r="DPJ82" s="833"/>
      <c r="DPK82" s="833"/>
      <c r="DPL82" s="833"/>
      <c r="DPM82" s="833"/>
      <c r="DPN82" s="833"/>
      <c r="DPO82" s="833"/>
      <c r="DPP82" s="833"/>
      <c r="DPQ82" s="833"/>
      <c r="DPR82" s="833"/>
      <c r="DPS82" s="833"/>
      <c r="DPT82" s="833"/>
      <c r="DPU82" s="833"/>
      <c r="DPV82" s="833"/>
      <c r="DPW82" s="833"/>
      <c r="DPX82" s="833"/>
      <c r="DPY82" s="833"/>
      <c r="DPZ82" s="833"/>
      <c r="DQA82" s="833"/>
      <c r="DQB82" s="833"/>
      <c r="DQC82" s="833"/>
      <c r="DQD82" s="833"/>
      <c r="DQE82" s="833"/>
      <c r="DQF82" s="833"/>
      <c r="DQG82" s="833"/>
      <c r="DQH82" s="833"/>
      <c r="DQI82" s="833"/>
      <c r="DQJ82" s="833"/>
      <c r="DQK82" s="833"/>
      <c r="DQL82" s="833"/>
      <c r="DQM82" s="833"/>
      <c r="DQN82" s="833"/>
      <c r="DQO82" s="833"/>
      <c r="DQP82" s="833"/>
      <c r="DQQ82" s="833"/>
      <c r="DQR82" s="833"/>
      <c r="DQS82" s="833"/>
      <c r="DQT82" s="833"/>
      <c r="DQU82" s="833"/>
      <c r="DQV82" s="833"/>
      <c r="DQW82" s="833"/>
      <c r="DQX82" s="833"/>
      <c r="DQY82" s="833"/>
      <c r="DQZ82" s="833"/>
      <c r="DRA82" s="833"/>
      <c r="DRB82" s="833"/>
      <c r="DRC82" s="833"/>
      <c r="DRD82" s="833"/>
      <c r="DRE82" s="833"/>
      <c r="DRF82" s="833"/>
      <c r="DRG82" s="833"/>
      <c r="DRH82" s="833"/>
      <c r="DRI82" s="833"/>
      <c r="DRJ82" s="833"/>
      <c r="DRK82" s="833"/>
      <c r="DRL82" s="833"/>
      <c r="DRM82" s="833"/>
      <c r="DRN82" s="833"/>
      <c r="DRO82" s="833"/>
      <c r="DRP82" s="833"/>
      <c r="DRQ82" s="833"/>
      <c r="DRR82" s="833"/>
      <c r="DRS82" s="833"/>
      <c r="DRT82" s="833"/>
      <c r="DRU82" s="833"/>
      <c r="DRV82" s="833"/>
      <c r="DRW82" s="833"/>
      <c r="DRX82" s="833"/>
      <c r="DRY82" s="833"/>
      <c r="DRZ82" s="833"/>
      <c r="DSA82" s="833"/>
      <c r="DSB82" s="833"/>
      <c r="DSC82" s="833"/>
      <c r="DSD82" s="833"/>
      <c r="DSE82" s="833"/>
      <c r="DSF82" s="833"/>
      <c r="DSG82" s="833"/>
      <c r="DSH82" s="833"/>
      <c r="DSI82" s="833"/>
      <c r="DSJ82" s="833"/>
      <c r="DSK82" s="833"/>
      <c r="DSL82" s="833"/>
      <c r="DSM82" s="833"/>
      <c r="DSN82" s="833"/>
      <c r="DSO82" s="833"/>
      <c r="DSP82" s="833"/>
      <c r="DSQ82" s="833"/>
      <c r="DSR82" s="833"/>
      <c r="DSS82" s="833"/>
      <c r="DST82" s="833"/>
      <c r="DSU82" s="833"/>
      <c r="DSV82" s="833"/>
      <c r="DSW82" s="833"/>
      <c r="DSX82" s="833"/>
      <c r="DSY82" s="833"/>
      <c r="DSZ82" s="833"/>
      <c r="DTA82" s="833"/>
      <c r="DTB82" s="833"/>
      <c r="DTC82" s="833"/>
      <c r="DTD82" s="833"/>
      <c r="DTE82" s="833"/>
      <c r="DTF82" s="833"/>
      <c r="DTG82" s="833"/>
      <c r="DTH82" s="833"/>
      <c r="DTI82" s="833"/>
      <c r="DTJ82" s="833"/>
      <c r="DTK82" s="833"/>
      <c r="DTL82" s="833"/>
      <c r="DTM82" s="833"/>
      <c r="DTN82" s="833"/>
      <c r="DTO82" s="833"/>
      <c r="DTP82" s="833"/>
      <c r="DTQ82" s="833"/>
      <c r="DTR82" s="833"/>
      <c r="DTS82" s="833"/>
      <c r="DTT82" s="833"/>
      <c r="DTU82" s="833"/>
      <c r="DTV82" s="833"/>
      <c r="DTW82" s="833"/>
      <c r="DTX82" s="833"/>
      <c r="DTY82" s="833"/>
      <c r="DTZ82" s="833"/>
      <c r="DUA82" s="833"/>
      <c r="DUB82" s="833"/>
      <c r="DUC82" s="833"/>
      <c r="DUD82" s="833"/>
      <c r="DUE82" s="833"/>
      <c r="DUF82" s="833"/>
      <c r="DUG82" s="833"/>
      <c r="DUH82" s="833"/>
      <c r="DUI82" s="833"/>
      <c r="DUJ82" s="833"/>
      <c r="DUK82" s="833"/>
      <c r="DUL82" s="833"/>
      <c r="DUM82" s="833"/>
      <c r="DUN82" s="833"/>
      <c r="DUO82" s="833"/>
      <c r="DUP82" s="833"/>
      <c r="DUQ82" s="833"/>
      <c r="DUR82" s="833"/>
      <c r="DUS82" s="833"/>
      <c r="DUT82" s="833"/>
      <c r="DUU82" s="833"/>
      <c r="DUV82" s="833"/>
      <c r="DUW82" s="833"/>
      <c r="DUX82" s="833"/>
      <c r="DUY82" s="833"/>
      <c r="DUZ82" s="833"/>
      <c r="DVA82" s="833"/>
      <c r="DVB82" s="833"/>
      <c r="DVC82" s="833"/>
      <c r="DVD82" s="833"/>
      <c r="DVE82" s="833"/>
      <c r="DVF82" s="833"/>
      <c r="DVG82" s="833"/>
      <c r="DVH82" s="833"/>
      <c r="DVI82" s="833"/>
      <c r="DVJ82" s="833"/>
      <c r="DVK82" s="833"/>
      <c r="DVL82" s="833"/>
      <c r="DVM82" s="833"/>
      <c r="DVN82" s="833"/>
      <c r="DVO82" s="833"/>
      <c r="DVP82" s="833"/>
      <c r="DVQ82" s="833"/>
      <c r="DVR82" s="833"/>
      <c r="DVS82" s="833"/>
      <c r="DVT82" s="833"/>
      <c r="DVU82" s="833"/>
      <c r="DVV82" s="833"/>
      <c r="DVW82" s="833"/>
      <c r="DVX82" s="833"/>
      <c r="DVY82" s="833"/>
      <c r="DVZ82" s="833"/>
      <c r="DWA82" s="833"/>
      <c r="DWB82" s="833"/>
      <c r="DWC82" s="833"/>
      <c r="DWD82" s="833"/>
      <c r="DWE82" s="833"/>
      <c r="DWF82" s="833"/>
      <c r="DWG82" s="833"/>
      <c r="DWH82" s="833"/>
      <c r="DWI82" s="833"/>
      <c r="DWJ82" s="833"/>
      <c r="DWK82" s="833"/>
      <c r="DWL82" s="833"/>
      <c r="DWM82" s="833"/>
      <c r="DWN82" s="833"/>
      <c r="DWO82" s="833"/>
      <c r="DWP82" s="833"/>
      <c r="DWQ82" s="833"/>
      <c r="DWR82" s="833"/>
      <c r="DWS82" s="833"/>
      <c r="DWT82" s="833"/>
      <c r="DWU82" s="833"/>
      <c r="DWV82" s="833"/>
      <c r="DWW82" s="833"/>
      <c r="DWX82" s="833"/>
      <c r="DWY82" s="833"/>
      <c r="DWZ82" s="833"/>
      <c r="DXA82" s="833"/>
      <c r="DXB82" s="833"/>
      <c r="DXC82" s="833"/>
      <c r="DXD82" s="833"/>
      <c r="DXE82" s="833"/>
      <c r="DXF82" s="833"/>
      <c r="DXG82" s="833"/>
      <c r="DXH82" s="833"/>
      <c r="DXI82" s="833"/>
      <c r="DXJ82" s="833"/>
      <c r="DXK82" s="833"/>
      <c r="DXL82" s="833"/>
      <c r="DXM82" s="833"/>
      <c r="DXN82" s="833"/>
      <c r="DXO82" s="833"/>
      <c r="DXP82" s="833"/>
      <c r="DXQ82" s="833"/>
      <c r="DXR82" s="833"/>
      <c r="DXS82" s="833"/>
      <c r="DXT82" s="833"/>
      <c r="DXU82" s="833"/>
      <c r="DXV82" s="833"/>
      <c r="DXW82" s="833"/>
      <c r="DXX82" s="833"/>
      <c r="DXY82" s="833"/>
      <c r="DXZ82" s="833"/>
      <c r="DYA82" s="833"/>
      <c r="DYB82" s="833"/>
      <c r="DYC82" s="833"/>
      <c r="DYD82" s="833"/>
      <c r="DYE82" s="833"/>
      <c r="DYF82" s="833"/>
      <c r="DYG82" s="833"/>
      <c r="DYH82" s="833"/>
      <c r="DYI82" s="833"/>
      <c r="DYJ82" s="833"/>
      <c r="DYK82" s="833"/>
      <c r="DYL82" s="833"/>
      <c r="DYM82" s="833"/>
      <c r="DYN82" s="833"/>
      <c r="DYO82" s="833"/>
      <c r="DYP82" s="833"/>
      <c r="DYQ82" s="833"/>
      <c r="DYR82" s="833"/>
      <c r="DYS82" s="833"/>
      <c r="DYT82" s="833"/>
      <c r="DYU82" s="833"/>
      <c r="DYV82" s="833"/>
      <c r="DYW82" s="833"/>
      <c r="DYX82" s="833"/>
      <c r="DYY82" s="833"/>
      <c r="DYZ82" s="833"/>
      <c r="DZA82" s="833"/>
      <c r="DZB82" s="833"/>
      <c r="DZC82" s="833"/>
      <c r="DZD82" s="833"/>
      <c r="DZE82" s="833"/>
      <c r="DZF82" s="833"/>
      <c r="DZG82" s="833"/>
      <c r="DZH82" s="833"/>
      <c r="DZI82" s="833"/>
      <c r="DZJ82" s="833"/>
      <c r="DZK82" s="833"/>
      <c r="DZL82" s="833"/>
      <c r="DZM82" s="833"/>
      <c r="DZN82" s="833"/>
      <c r="DZO82" s="833"/>
      <c r="DZP82" s="833"/>
      <c r="DZQ82" s="833"/>
      <c r="DZR82" s="833"/>
      <c r="DZS82" s="833"/>
      <c r="DZT82" s="833"/>
      <c r="DZU82" s="833"/>
      <c r="DZV82" s="833"/>
      <c r="DZW82" s="833"/>
      <c r="DZX82" s="833"/>
      <c r="DZY82" s="833"/>
      <c r="DZZ82" s="833"/>
      <c r="EAA82" s="833"/>
      <c r="EAB82" s="833"/>
      <c r="EAC82" s="833"/>
      <c r="EAD82" s="833"/>
      <c r="EAE82" s="833"/>
      <c r="EAF82" s="833"/>
      <c r="EAG82" s="833"/>
      <c r="EAH82" s="833"/>
      <c r="EAI82" s="833"/>
      <c r="EAJ82" s="833"/>
      <c r="EAK82" s="833"/>
      <c r="EAL82" s="833"/>
      <c r="EAM82" s="833"/>
      <c r="EAN82" s="833"/>
      <c r="EAO82" s="833"/>
      <c r="EAP82" s="833"/>
      <c r="EAQ82" s="833"/>
      <c r="EAR82" s="833"/>
      <c r="EAS82" s="833"/>
      <c r="EAT82" s="833"/>
      <c r="EAU82" s="833"/>
      <c r="EAV82" s="833"/>
      <c r="EAW82" s="833"/>
      <c r="EAX82" s="833"/>
      <c r="EAY82" s="833"/>
      <c r="EAZ82" s="833"/>
      <c r="EBA82" s="833"/>
      <c r="EBB82" s="833"/>
      <c r="EBC82" s="833"/>
      <c r="EBD82" s="833"/>
      <c r="EBE82" s="833"/>
      <c r="EBF82" s="833"/>
      <c r="EBG82" s="833"/>
      <c r="EBH82" s="833"/>
      <c r="EBI82" s="833"/>
      <c r="EBJ82" s="833"/>
      <c r="EBK82" s="833"/>
      <c r="EBL82" s="833"/>
      <c r="EBM82" s="833"/>
      <c r="EBN82" s="833"/>
      <c r="EBO82" s="833"/>
      <c r="EBP82" s="833"/>
      <c r="EBQ82" s="833"/>
      <c r="EBR82" s="833"/>
      <c r="EBS82" s="833"/>
      <c r="EBT82" s="833"/>
      <c r="EBU82" s="833"/>
      <c r="EBV82" s="833"/>
      <c r="EBW82" s="833"/>
      <c r="EBX82" s="833"/>
      <c r="EBY82" s="833"/>
      <c r="EBZ82" s="833"/>
      <c r="ECA82" s="833"/>
      <c r="ECB82" s="833"/>
      <c r="ECC82" s="833"/>
      <c r="ECD82" s="833"/>
      <c r="ECE82" s="833"/>
      <c r="ECF82" s="833"/>
      <c r="ECG82" s="833"/>
      <c r="ECH82" s="833"/>
      <c r="ECI82" s="833"/>
      <c r="ECJ82" s="833"/>
      <c r="ECK82" s="833"/>
      <c r="ECL82" s="833"/>
      <c r="ECM82" s="833"/>
      <c r="ECN82" s="833"/>
      <c r="ECO82" s="833"/>
      <c r="ECP82" s="833"/>
      <c r="ECQ82" s="833"/>
      <c r="ECR82" s="833"/>
      <c r="ECS82" s="833"/>
      <c r="ECT82" s="833"/>
      <c r="ECU82" s="833"/>
      <c r="ECV82" s="833"/>
      <c r="ECW82" s="833"/>
      <c r="ECX82" s="833"/>
      <c r="ECY82" s="833"/>
      <c r="ECZ82" s="833"/>
      <c r="EDA82" s="833"/>
      <c r="EDB82" s="833"/>
      <c r="EDC82" s="833"/>
      <c r="EDD82" s="833"/>
      <c r="EDE82" s="833"/>
      <c r="EDF82" s="833"/>
      <c r="EDG82" s="833"/>
      <c r="EDH82" s="833"/>
      <c r="EDI82" s="833"/>
      <c r="EDJ82" s="833"/>
      <c r="EDK82" s="833"/>
      <c r="EDL82" s="833"/>
      <c r="EDM82" s="833"/>
      <c r="EDN82" s="833"/>
      <c r="EDO82" s="833"/>
      <c r="EDP82" s="833"/>
      <c r="EDQ82" s="833"/>
      <c r="EDR82" s="833"/>
      <c r="EDS82" s="833"/>
      <c r="EDT82" s="833"/>
      <c r="EDU82" s="833"/>
      <c r="EDV82" s="833"/>
      <c r="EDW82" s="833"/>
      <c r="EDX82" s="833"/>
      <c r="EDY82" s="833"/>
      <c r="EDZ82" s="833"/>
      <c r="EEA82" s="833"/>
      <c r="EEB82" s="833"/>
      <c r="EEC82" s="833"/>
      <c r="EED82" s="833"/>
      <c r="EEE82" s="833"/>
      <c r="EEF82" s="833"/>
      <c r="EEG82" s="833"/>
      <c r="EEH82" s="833"/>
      <c r="EEI82" s="833"/>
      <c r="EEJ82" s="833"/>
      <c r="EEK82" s="833"/>
      <c r="EEL82" s="833"/>
      <c r="EEM82" s="833"/>
      <c r="EEN82" s="833"/>
      <c r="EEO82" s="833"/>
      <c r="EEP82" s="833"/>
      <c r="EEQ82" s="833"/>
      <c r="EER82" s="833"/>
      <c r="EES82" s="833"/>
      <c r="EET82" s="833"/>
      <c r="EEU82" s="833"/>
      <c r="EEV82" s="833"/>
      <c r="EEW82" s="833"/>
      <c r="EEX82" s="833"/>
      <c r="EEY82" s="833"/>
      <c r="EEZ82" s="833"/>
      <c r="EFA82" s="833"/>
      <c r="EFB82" s="833"/>
      <c r="EFC82" s="833"/>
      <c r="EFD82" s="833"/>
      <c r="EFE82" s="833"/>
      <c r="EFF82" s="833"/>
      <c r="EFG82" s="833"/>
      <c r="EFH82" s="833"/>
      <c r="EFI82" s="833"/>
      <c r="EFJ82" s="833"/>
      <c r="EFK82" s="833"/>
      <c r="EFL82" s="833"/>
      <c r="EFM82" s="833"/>
      <c r="EFN82" s="833"/>
      <c r="EFO82" s="833"/>
      <c r="EFP82" s="833"/>
      <c r="EFQ82" s="833"/>
      <c r="EFR82" s="833"/>
      <c r="EFS82" s="833"/>
      <c r="EFT82" s="833"/>
      <c r="EFU82" s="833"/>
      <c r="EFV82" s="833"/>
      <c r="EFW82" s="833"/>
      <c r="EFX82" s="833"/>
      <c r="EFY82" s="833"/>
      <c r="EFZ82" s="833"/>
      <c r="EGA82" s="833"/>
      <c r="EGB82" s="833"/>
      <c r="EGC82" s="833"/>
      <c r="EGD82" s="833"/>
      <c r="EGE82" s="833"/>
      <c r="EGF82" s="833"/>
      <c r="EGG82" s="833"/>
      <c r="EGH82" s="833"/>
      <c r="EGI82" s="833"/>
      <c r="EGJ82" s="833"/>
      <c r="EGK82" s="833"/>
      <c r="EGL82" s="833"/>
      <c r="EGM82" s="833"/>
      <c r="EGN82" s="833"/>
      <c r="EGO82" s="833"/>
      <c r="EGP82" s="833"/>
      <c r="EGQ82" s="833"/>
      <c r="EGR82" s="833"/>
      <c r="EGS82" s="833"/>
      <c r="EGT82" s="833"/>
      <c r="EGU82" s="833"/>
      <c r="EGV82" s="833"/>
      <c r="EGW82" s="833"/>
      <c r="EGX82" s="833"/>
      <c r="EGY82" s="833"/>
      <c r="EGZ82" s="833"/>
      <c r="EHA82" s="833"/>
      <c r="EHB82" s="833"/>
      <c r="EHC82" s="833"/>
      <c r="EHD82" s="833"/>
      <c r="EHE82" s="833"/>
      <c r="EHF82" s="833"/>
      <c r="EHG82" s="833"/>
      <c r="EHH82" s="833"/>
      <c r="EHI82" s="833"/>
      <c r="EHJ82" s="833"/>
      <c r="EHK82" s="833"/>
      <c r="EHL82" s="833"/>
      <c r="EHM82" s="833"/>
      <c r="EHN82" s="833"/>
      <c r="EHO82" s="833"/>
      <c r="EHP82" s="833"/>
      <c r="EHQ82" s="833"/>
      <c r="EHR82" s="833"/>
      <c r="EHS82" s="833"/>
      <c r="EHT82" s="833"/>
      <c r="EHU82" s="833"/>
      <c r="EHV82" s="833"/>
      <c r="EHW82" s="833"/>
      <c r="EHX82" s="833"/>
      <c r="EHY82" s="833"/>
      <c r="EHZ82" s="833"/>
      <c r="EIA82" s="833"/>
      <c r="EIB82" s="833"/>
      <c r="EIC82" s="833"/>
      <c r="EID82" s="833"/>
      <c r="EIE82" s="833"/>
      <c r="EIF82" s="833"/>
      <c r="EIG82" s="833"/>
      <c r="EIH82" s="833"/>
      <c r="EII82" s="833"/>
      <c r="EIJ82" s="833"/>
      <c r="EIK82" s="833"/>
      <c r="EIL82" s="833"/>
      <c r="EIM82" s="833"/>
      <c r="EIN82" s="833"/>
      <c r="EIO82" s="833"/>
      <c r="EIP82" s="833"/>
      <c r="EIQ82" s="833"/>
      <c r="EIR82" s="833"/>
      <c r="EIS82" s="833"/>
      <c r="EIT82" s="833"/>
      <c r="EIU82" s="833"/>
      <c r="EIV82" s="833"/>
      <c r="EIW82" s="833"/>
      <c r="EIX82" s="833"/>
      <c r="EIY82" s="833"/>
      <c r="EIZ82" s="833"/>
      <c r="EJA82" s="833"/>
      <c r="EJB82" s="833"/>
      <c r="EJC82" s="833"/>
      <c r="EJD82" s="833"/>
      <c r="EJE82" s="833"/>
      <c r="EJF82" s="833"/>
      <c r="EJG82" s="833"/>
      <c r="EJH82" s="833"/>
      <c r="EJI82" s="833"/>
      <c r="EJJ82" s="833"/>
      <c r="EJK82" s="833"/>
      <c r="EJL82" s="833"/>
      <c r="EJM82" s="833"/>
      <c r="EJN82" s="833"/>
      <c r="EJO82" s="833"/>
      <c r="EJP82" s="833"/>
      <c r="EJQ82" s="833"/>
      <c r="EJR82" s="833"/>
      <c r="EJS82" s="833"/>
      <c r="EJT82" s="833"/>
      <c r="EJU82" s="833"/>
      <c r="EJV82" s="833"/>
      <c r="EJW82" s="833"/>
      <c r="EJX82" s="833"/>
      <c r="EJY82" s="833"/>
      <c r="EJZ82" s="833"/>
      <c r="EKA82" s="833"/>
      <c r="EKB82" s="833"/>
      <c r="EKC82" s="833"/>
      <c r="EKD82" s="833"/>
      <c r="EKE82" s="833"/>
      <c r="EKF82" s="833"/>
      <c r="EKG82" s="833"/>
      <c r="EKH82" s="833"/>
      <c r="EKI82" s="833"/>
      <c r="EKJ82" s="833"/>
      <c r="EKK82" s="833"/>
      <c r="EKL82" s="833"/>
      <c r="EKM82" s="833"/>
      <c r="EKN82" s="833"/>
      <c r="EKO82" s="833"/>
      <c r="EKP82" s="833"/>
      <c r="EKQ82" s="833"/>
      <c r="EKR82" s="833"/>
      <c r="EKS82" s="833"/>
      <c r="EKT82" s="833"/>
      <c r="EKU82" s="833"/>
      <c r="EKV82" s="833"/>
      <c r="EKW82" s="833"/>
      <c r="EKX82" s="833"/>
      <c r="EKY82" s="833"/>
      <c r="EKZ82" s="833"/>
      <c r="ELA82" s="833"/>
      <c r="ELB82" s="833"/>
      <c r="ELC82" s="833"/>
      <c r="ELD82" s="833"/>
      <c r="ELE82" s="833"/>
      <c r="ELF82" s="833"/>
      <c r="ELG82" s="833"/>
      <c r="ELH82" s="833"/>
      <c r="ELI82" s="833"/>
      <c r="ELJ82" s="833"/>
      <c r="ELK82" s="833"/>
      <c r="ELL82" s="833"/>
      <c r="ELM82" s="833"/>
      <c r="ELN82" s="833"/>
      <c r="ELO82" s="833"/>
      <c r="ELP82" s="833"/>
      <c r="ELQ82" s="833"/>
      <c r="ELR82" s="833"/>
      <c r="ELS82" s="833"/>
      <c r="ELT82" s="833"/>
      <c r="ELU82" s="833"/>
      <c r="ELV82" s="833"/>
      <c r="ELW82" s="833"/>
      <c r="ELX82" s="833"/>
      <c r="ELY82" s="833"/>
      <c r="ELZ82" s="833"/>
      <c r="EMA82" s="833"/>
      <c r="EMB82" s="833"/>
      <c r="EMC82" s="833"/>
      <c r="EMD82" s="833"/>
      <c r="EME82" s="833"/>
      <c r="EMF82" s="833"/>
      <c r="EMG82" s="833"/>
      <c r="EMH82" s="833"/>
      <c r="EMI82" s="833"/>
      <c r="EMJ82" s="833"/>
      <c r="EMK82" s="833"/>
      <c r="EML82" s="833"/>
      <c r="EMM82" s="833"/>
      <c r="EMN82" s="833"/>
      <c r="EMO82" s="833"/>
      <c r="EMP82" s="833"/>
      <c r="EMQ82" s="833"/>
      <c r="EMR82" s="833"/>
      <c r="EMS82" s="833"/>
      <c r="EMT82" s="833"/>
      <c r="EMU82" s="833"/>
      <c r="EMV82" s="833"/>
      <c r="EMW82" s="833"/>
      <c r="EMX82" s="833"/>
      <c r="EMY82" s="833"/>
      <c r="EMZ82" s="833"/>
      <c r="ENA82" s="833"/>
      <c r="ENB82" s="833"/>
      <c r="ENC82" s="833"/>
      <c r="END82" s="833"/>
      <c r="ENE82" s="833"/>
      <c r="ENF82" s="833"/>
      <c r="ENG82" s="833"/>
      <c r="ENH82" s="833"/>
      <c r="ENI82" s="833"/>
      <c r="ENJ82" s="833"/>
      <c r="ENK82" s="833"/>
      <c r="ENL82" s="833"/>
      <c r="ENM82" s="833"/>
      <c r="ENN82" s="833"/>
      <c r="ENO82" s="833"/>
      <c r="ENP82" s="833"/>
      <c r="ENQ82" s="833"/>
      <c r="ENR82" s="833"/>
      <c r="ENS82" s="833"/>
      <c r="ENT82" s="833"/>
      <c r="ENU82" s="833"/>
      <c r="ENV82" s="833"/>
      <c r="ENW82" s="833"/>
      <c r="ENX82" s="833"/>
      <c r="ENY82" s="833"/>
      <c r="ENZ82" s="833"/>
      <c r="EOA82" s="833"/>
      <c r="EOB82" s="833"/>
      <c r="EOC82" s="833"/>
      <c r="EOD82" s="833"/>
      <c r="EOE82" s="833"/>
      <c r="EOF82" s="833"/>
      <c r="EOG82" s="833"/>
      <c r="EOH82" s="833"/>
      <c r="EOI82" s="833"/>
      <c r="EOJ82" s="833"/>
      <c r="EOK82" s="833"/>
      <c r="EOL82" s="833"/>
      <c r="EOM82" s="833"/>
      <c r="EON82" s="833"/>
      <c r="EOO82" s="833"/>
      <c r="EOP82" s="833"/>
      <c r="EOQ82" s="833"/>
      <c r="EOR82" s="833"/>
      <c r="EOS82" s="833"/>
      <c r="EOT82" s="833"/>
      <c r="EOU82" s="833"/>
      <c r="EOV82" s="833"/>
      <c r="EOW82" s="833"/>
      <c r="EOX82" s="833"/>
      <c r="EOY82" s="833"/>
      <c r="EOZ82" s="833"/>
      <c r="EPA82" s="833"/>
      <c r="EPB82" s="833"/>
      <c r="EPC82" s="833"/>
      <c r="EPD82" s="833"/>
      <c r="EPE82" s="833"/>
      <c r="EPF82" s="833"/>
      <c r="EPG82" s="833"/>
      <c r="EPH82" s="833"/>
      <c r="EPI82" s="833"/>
      <c r="EPJ82" s="833"/>
      <c r="EPK82" s="833"/>
      <c r="EPL82" s="833"/>
      <c r="EPM82" s="833"/>
      <c r="EPN82" s="833"/>
      <c r="EPO82" s="833"/>
      <c r="EPP82" s="833"/>
      <c r="EPQ82" s="833"/>
      <c r="EPR82" s="833"/>
      <c r="EPS82" s="833"/>
      <c r="EPT82" s="833"/>
      <c r="EPU82" s="833"/>
      <c r="EPV82" s="833"/>
      <c r="EPW82" s="833"/>
      <c r="EPX82" s="833"/>
      <c r="EPY82" s="833"/>
      <c r="EPZ82" s="833"/>
      <c r="EQA82" s="833"/>
      <c r="EQB82" s="833"/>
      <c r="EQC82" s="833"/>
      <c r="EQD82" s="833"/>
      <c r="EQE82" s="833"/>
      <c r="EQF82" s="833"/>
      <c r="EQG82" s="833"/>
      <c r="EQH82" s="833"/>
      <c r="EQI82" s="833"/>
      <c r="EQJ82" s="833"/>
      <c r="EQK82" s="833"/>
      <c r="EQL82" s="833"/>
      <c r="EQM82" s="833"/>
      <c r="EQN82" s="833"/>
      <c r="EQO82" s="833"/>
      <c r="EQP82" s="833"/>
      <c r="EQQ82" s="833"/>
      <c r="EQR82" s="833"/>
      <c r="EQS82" s="833"/>
      <c r="EQT82" s="833"/>
      <c r="EQU82" s="833"/>
      <c r="EQV82" s="833"/>
      <c r="EQW82" s="833"/>
      <c r="EQX82" s="833"/>
      <c r="EQY82" s="833"/>
      <c r="EQZ82" s="833"/>
      <c r="ERA82" s="833"/>
      <c r="ERB82" s="833"/>
      <c r="ERC82" s="833"/>
      <c r="ERD82" s="833"/>
      <c r="ERE82" s="833"/>
      <c r="ERF82" s="833"/>
      <c r="ERG82" s="833"/>
      <c r="ERH82" s="833"/>
      <c r="ERI82" s="833"/>
      <c r="ERJ82" s="833"/>
      <c r="ERK82" s="833"/>
      <c r="ERL82" s="833"/>
      <c r="ERM82" s="833"/>
      <c r="ERN82" s="833"/>
      <c r="ERO82" s="833"/>
      <c r="ERP82" s="833"/>
      <c r="ERQ82" s="833"/>
      <c r="ERR82" s="833"/>
      <c r="ERS82" s="833"/>
      <c r="ERT82" s="833"/>
      <c r="ERU82" s="833"/>
      <c r="ERV82" s="833"/>
      <c r="ERW82" s="833"/>
      <c r="ERX82" s="833"/>
      <c r="ERY82" s="833"/>
      <c r="ERZ82" s="833"/>
      <c r="ESA82" s="833"/>
      <c r="ESB82" s="833"/>
      <c r="ESC82" s="833"/>
      <c r="ESD82" s="833"/>
      <c r="ESE82" s="833"/>
      <c r="ESF82" s="833"/>
      <c r="ESG82" s="833"/>
      <c r="ESH82" s="833"/>
      <c r="ESI82" s="833"/>
      <c r="ESJ82" s="833"/>
      <c r="ESK82" s="833"/>
      <c r="ESL82" s="833"/>
      <c r="ESM82" s="833"/>
      <c r="ESN82" s="833"/>
      <c r="ESO82" s="833"/>
      <c r="ESP82" s="833"/>
      <c r="ESQ82" s="833"/>
      <c r="ESR82" s="833"/>
      <c r="ESS82" s="833"/>
      <c r="EST82" s="833"/>
      <c r="ESU82" s="833"/>
      <c r="ESV82" s="833"/>
      <c r="ESW82" s="833"/>
      <c r="ESX82" s="833"/>
      <c r="ESY82" s="833"/>
      <c r="ESZ82" s="833"/>
      <c r="ETA82" s="833"/>
      <c r="ETB82" s="833"/>
      <c r="ETC82" s="833"/>
      <c r="ETD82" s="833"/>
      <c r="ETE82" s="833"/>
      <c r="ETF82" s="833"/>
      <c r="ETG82" s="833"/>
      <c r="ETH82" s="833"/>
      <c r="ETI82" s="833"/>
      <c r="ETJ82" s="833"/>
      <c r="ETK82" s="833"/>
      <c r="ETL82" s="833"/>
      <c r="ETM82" s="833"/>
      <c r="ETN82" s="833"/>
      <c r="ETO82" s="833"/>
      <c r="ETP82" s="833"/>
      <c r="ETQ82" s="833"/>
      <c r="ETR82" s="833"/>
      <c r="ETS82" s="833"/>
      <c r="ETT82" s="833"/>
      <c r="ETU82" s="833"/>
      <c r="ETV82" s="833"/>
      <c r="ETW82" s="833"/>
      <c r="ETX82" s="833"/>
      <c r="ETY82" s="833"/>
      <c r="ETZ82" s="833"/>
      <c r="EUA82" s="833"/>
      <c r="EUB82" s="833"/>
      <c r="EUC82" s="833"/>
      <c r="EUD82" s="833"/>
      <c r="EUE82" s="833"/>
      <c r="EUF82" s="833"/>
      <c r="EUG82" s="833"/>
      <c r="EUH82" s="833"/>
      <c r="EUI82" s="833"/>
      <c r="EUJ82" s="833"/>
      <c r="EUK82" s="833"/>
      <c r="EUL82" s="833"/>
      <c r="EUM82" s="833"/>
      <c r="EUN82" s="833"/>
      <c r="EUO82" s="833"/>
      <c r="EUP82" s="833"/>
      <c r="EUQ82" s="833"/>
      <c r="EUR82" s="833"/>
      <c r="EUS82" s="833"/>
      <c r="EUT82" s="833"/>
      <c r="EUU82" s="833"/>
      <c r="EUV82" s="833"/>
      <c r="EUW82" s="833"/>
      <c r="EUX82" s="833"/>
      <c r="EUY82" s="833"/>
      <c r="EUZ82" s="833"/>
      <c r="EVA82" s="833"/>
      <c r="EVB82" s="833"/>
      <c r="EVC82" s="833"/>
      <c r="EVD82" s="833"/>
      <c r="EVE82" s="833"/>
      <c r="EVF82" s="833"/>
      <c r="EVG82" s="833"/>
      <c r="EVH82" s="833"/>
      <c r="EVI82" s="833"/>
      <c r="EVJ82" s="833"/>
      <c r="EVK82" s="833"/>
      <c r="EVL82" s="833"/>
      <c r="EVM82" s="833"/>
      <c r="EVN82" s="833"/>
      <c r="EVO82" s="833"/>
      <c r="EVP82" s="833"/>
      <c r="EVQ82" s="833"/>
      <c r="EVR82" s="833"/>
      <c r="EVS82" s="833"/>
      <c r="EVT82" s="833"/>
      <c r="EVU82" s="833"/>
      <c r="EVV82" s="833"/>
      <c r="EVW82" s="833"/>
      <c r="EVX82" s="833"/>
      <c r="EVY82" s="833"/>
      <c r="EVZ82" s="833"/>
      <c r="EWA82" s="833"/>
      <c r="EWB82" s="833"/>
      <c r="EWC82" s="833"/>
      <c r="EWD82" s="833"/>
      <c r="EWE82" s="833"/>
      <c r="EWF82" s="833"/>
      <c r="EWG82" s="833"/>
      <c r="EWH82" s="833"/>
      <c r="EWI82" s="833"/>
      <c r="EWJ82" s="833"/>
      <c r="EWK82" s="833"/>
      <c r="EWL82" s="833"/>
      <c r="EWM82" s="833"/>
      <c r="EWN82" s="833"/>
      <c r="EWO82" s="833"/>
      <c r="EWP82" s="833"/>
      <c r="EWQ82" s="833"/>
      <c r="EWR82" s="833"/>
      <c r="EWS82" s="833"/>
      <c r="EWT82" s="833"/>
      <c r="EWU82" s="833"/>
      <c r="EWV82" s="833"/>
      <c r="EWW82" s="833"/>
      <c r="EWX82" s="833"/>
      <c r="EWY82" s="833"/>
      <c r="EWZ82" s="833"/>
      <c r="EXA82" s="833"/>
      <c r="EXB82" s="833"/>
      <c r="EXC82" s="833"/>
      <c r="EXD82" s="833"/>
      <c r="EXE82" s="833"/>
      <c r="EXF82" s="833"/>
      <c r="EXG82" s="833"/>
      <c r="EXH82" s="833"/>
      <c r="EXI82" s="833"/>
      <c r="EXJ82" s="833"/>
      <c r="EXK82" s="833"/>
      <c r="EXL82" s="833"/>
      <c r="EXM82" s="833"/>
      <c r="EXN82" s="833"/>
      <c r="EXO82" s="833"/>
      <c r="EXP82" s="833"/>
      <c r="EXQ82" s="833"/>
      <c r="EXR82" s="833"/>
      <c r="EXS82" s="833"/>
      <c r="EXT82" s="833"/>
      <c r="EXU82" s="833"/>
      <c r="EXV82" s="833"/>
      <c r="EXW82" s="833"/>
      <c r="EXX82" s="833"/>
      <c r="EXY82" s="833"/>
      <c r="EXZ82" s="833"/>
      <c r="EYA82" s="833"/>
      <c r="EYB82" s="833"/>
      <c r="EYC82" s="833"/>
      <c r="EYD82" s="833"/>
      <c r="EYE82" s="833"/>
      <c r="EYF82" s="833"/>
      <c r="EYG82" s="833"/>
      <c r="EYH82" s="833"/>
      <c r="EYI82" s="833"/>
      <c r="EYJ82" s="833"/>
      <c r="EYK82" s="833"/>
      <c r="EYL82" s="833"/>
      <c r="EYM82" s="833"/>
      <c r="EYN82" s="833"/>
      <c r="EYO82" s="833"/>
      <c r="EYP82" s="833"/>
      <c r="EYQ82" s="833"/>
      <c r="EYR82" s="833"/>
      <c r="EYS82" s="833"/>
      <c r="EYT82" s="833"/>
      <c r="EYU82" s="833"/>
      <c r="EYV82" s="833"/>
      <c r="EYW82" s="833"/>
      <c r="EYX82" s="833"/>
      <c r="EYY82" s="833"/>
      <c r="EYZ82" s="833"/>
      <c r="EZA82" s="833"/>
      <c r="EZB82" s="833"/>
      <c r="EZC82" s="833"/>
      <c r="EZD82" s="833"/>
      <c r="EZE82" s="833"/>
      <c r="EZF82" s="833"/>
      <c r="EZG82" s="833"/>
      <c r="EZH82" s="833"/>
      <c r="EZI82" s="833"/>
      <c r="EZJ82" s="833"/>
      <c r="EZK82" s="833"/>
      <c r="EZL82" s="833"/>
      <c r="EZM82" s="833"/>
      <c r="EZN82" s="833"/>
      <c r="EZO82" s="833"/>
      <c r="EZP82" s="833"/>
      <c r="EZQ82" s="833"/>
      <c r="EZR82" s="833"/>
      <c r="EZS82" s="833"/>
      <c r="EZT82" s="833"/>
      <c r="EZU82" s="833"/>
      <c r="EZV82" s="833"/>
      <c r="EZW82" s="833"/>
      <c r="EZX82" s="833"/>
      <c r="EZY82" s="833"/>
      <c r="EZZ82" s="833"/>
      <c r="FAA82" s="833"/>
      <c r="FAB82" s="833"/>
      <c r="FAC82" s="833"/>
      <c r="FAD82" s="833"/>
      <c r="FAE82" s="833"/>
      <c r="FAF82" s="833"/>
      <c r="FAG82" s="833"/>
      <c r="FAH82" s="833"/>
      <c r="FAI82" s="833"/>
      <c r="FAJ82" s="833"/>
      <c r="FAK82" s="833"/>
      <c r="FAL82" s="833"/>
      <c r="FAM82" s="833"/>
      <c r="FAN82" s="833"/>
      <c r="FAO82" s="833"/>
      <c r="FAP82" s="833"/>
      <c r="FAQ82" s="833"/>
      <c r="FAR82" s="833"/>
      <c r="FAS82" s="833"/>
      <c r="FAT82" s="833"/>
      <c r="FAU82" s="833"/>
      <c r="FAV82" s="833"/>
      <c r="FAW82" s="833"/>
      <c r="FAX82" s="833"/>
      <c r="FAY82" s="833"/>
      <c r="FAZ82" s="833"/>
      <c r="FBA82" s="833"/>
      <c r="FBB82" s="833"/>
      <c r="FBC82" s="833"/>
      <c r="FBD82" s="833"/>
      <c r="FBE82" s="833"/>
      <c r="FBF82" s="833"/>
      <c r="FBG82" s="833"/>
      <c r="FBH82" s="833"/>
      <c r="FBI82" s="833"/>
      <c r="FBJ82" s="833"/>
      <c r="FBK82" s="833"/>
      <c r="FBL82" s="833"/>
      <c r="FBM82" s="833"/>
      <c r="FBN82" s="833"/>
      <c r="FBO82" s="833"/>
      <c r="FBP82" s="833"/>
      <c r="FBQ82" s="833"/>
      <c r="FBR82" s="833"/>
      <c r="FBS82" s="833"/>
      <c r="FBT82" s="833"/>
      <c r="FBU82" s="833"/>
      <c r="FBV82" s="833"/>
      <c r="FBW82" s="833"/>
      <c r="FBX82" s="833"/>
      <c r="FBY82" s="833"/>
      <c r="FBZ82" s="833"/>
      <c r="FCA82" s="833"/>
      <c r="FCB82" s="833"/>
      <c r="FCC82" s="833"/>
      <c r="FCD82" s="833"/>
      <c r="FCE82" s="833"/>
      <c r="FCF82" s="833"/>
      <c r="FCG82" s="833"/>
      <c r="FCH82" s="833"/>
      <c r="FCI82" s="833"/>
      <c r="FCJ82" s="833"/>
      <c r="FCK82" s="833"/>
      <c r="FCL82" s="833"/>
      <c r="FCM82" s="833"/>
      <c r="FCN82" s="833"/>
      <c r="FCO82" s="833"/>
      <c r="FCP82" s="833"/>
      <c r="FCQ82" s="833"/>
      <c r="FCR82" s="833"/>
      <c r="FCS82" s="833"/>
      <c r="FCT82" s="833"/>
      <c r="FCU82" s="833"/>
      <c r="FCV82" s="833"/>
      <c r="FCW82" s="833"/>
      <c r="FCX82" s="833"/>
      <c r="FCY82" s="833"/>
      <c r="FCZ82" s="833"/>
      <c r="FDA82" s="833"/>
      <c r="FDB82" s="833"/>
      <c r="FDC82" s="833"/>
      <c r="FDD82" s="833"/>
      <c r="FDE82" s="833"/>
      <c r="FDF82" s="833"/>
      <c r="FDG82" s="833"/>
      <c r="FDH82" s="833"/>
      <c r="FDI82" s="833"/>
      <c r="FDJ82" s="833"/>
      <c r="FDK82" s="833"/>
      <c r="FDL82" s="833"/>
      <c r="FDM82" s="833"/>
      <c r="FDN82" s="833"/>
      <c r="FDO82" s="833"/>
      <c r="FDP82" s="833"/>
      <c r="FDQ82" s="833"/>
      <c r="FDR82" s="833"/>
      <c r="FDS82" s="833"/>
      <c r="FDT82" s="833"/>
      <c r="FDU82" s="833"/>
      <c r="FDV82" s="833"/>
      <c r="FDW82" s="833"/>
      <c r="FDX82" s="833"/>
      <c r="FDY82" s="833"/>
      <c r="FDZ82" s="833"/>
      <c r="FEA82" s="833"/>
      <c r="FEB82" s="833"/>
      <c r="FEC82" s="833"/>
      <c r="FED82" s="833"/>
      <c r="FEE82" s="833"/>
      <c r="FEF82" s="833"/>
      <c r="FEG82" s="833"/>
      <c r="FEH82" s="833"/>
      <c r="FEI82" s="833"/>
      <c r="FEJ82" s="833"/>
      <c r="FEK82" s="833"/>
      <c r="FEL82" s="833"/>
      <c r="FEM82" s="833"/>
      <c r="FEN82" s="833"/>
      <c r="FEO82" s="833"/>
      <c r="FEP82" s="833"/>
      <c r="FEQ82" s="833"/>
      <c r="FER82" s="833"/>
      <c r="FES82" s="833"/>
      <c r="FET82" s="833"/>
      <c r="FEU82" s="833"/>
      <c r="FEV82" s="833"/>
      <c r="FEW82" s="833"/>
      <c r="FEX82" s="833"/>
      <c r="FEY82" s="833"/>
      <c r="FEZ82" s="833"/>
      <c r="FFA82" s="833"/>
      <c r="FFB82" s="833"/>
      <c r="FFC82" s="833"/>
      <c r="FFD82" s="833"/>
      <c r="FFE82" s="833"/>
      <c r="FFF82" s="833"/>
      <c r="FFG82" s="833"/>
      <c r="FFH82" s="833"/>
      <c r="FFI82" s="833"/>
      <c r="FFJ82" s="833"/>
      <c r="FFK82" s="833"/>
      <c r="FFL82" s="833"/>
      <c r="FFM82" s="833"/>
      <c r="FFN82" s="833"/>
      <c r="FFO82" s="833"/>
      <c r="FFP82" s="833"/>
      <c r="FFQ82" s="833"/>
      <c r="FFR82" s="833"/>
      <c r="FFS82" s="833"/>
      <c r="FFT82" s="833"/>
      <c r="FFU82" s="833"/>
      <c r="FFV82" s="833"/>
      <c r="FFW82" s="833"/>
      <c r="FFX82" s="833"/>
      <c r="FFY82" s="833"/>
      <c r="FFZ82" s="833"/>
      <c r="FGA82" s="833"/>
      <c r="FGB82" s="833"/>
      <c r="FGC82" s="833"/>
      <c r="FGD82" s="833"/>
      <c r="FGE82" s="833"/>
      <c r="FGF82" s="833"/>
      <c r="FGG82" s="833"/>
      <c r="FGH82" s="833"/>
      <c r="FGI82" s="833"/>
      <c r="FGJ82" s="833"/>
      <c r="FGK82" s="833"/>
      <c r="FGL82" s="833"/>
      <c r="FGM82" s="833"/>
      <c r="FGN82" s="833"/>
      <c r="FGO82" s="833"/>
      <c r="FGP82" s="833"/>
      <c r="FGQ82" s="833"/>
      <c r="FGR82" s="833"/>
      <c r="FGS82" s="833"/>
      <c r="FGT82" s="833"/>
      <c r="FGU82" s="833"/>
      <c r="FGV82" s="833"/>
      <c r="FGW82" s="833"/>
      <c r="FGX82" s="833"/>
      <c r="FGY82" s="833"/>
      <c r="FGZ82" s="833"/>
      <c r="FHA82" s="833"/>
      <c r="FHB82" s="833"/>
      <c r="FHC82" s="833"/>
      <c r="FHD82" s="833"/>
      <c r="FHE82" s="833"/>
      <c r="FHF82" s="833"/>
      <c r="FHG82" s="833"/>
      <c r="FHH82" s="833"/>
      <c r="FHI82" s="833"/>
      <c r="FHJ82" s="833"/>
      <c r="FHK82" s="833"/>
      <c r="FHL82" s="833"/>
      <c r="FHM82" s="833"/>
      <c r="FHN82" s="833"/>
      <c r="FHO82" s="833"/>
      <c r="FHP82" s="833"/>
      <c r="FHQ82" s="833"/>
      <c r="FHR82" s="833"/>
      <c r="FHS82" s="833"/>
      <c r="FHT82" s="833"/>
      <c r="FHU82" s="833"/>
      <c r="FHV82" s="833"/>
      <c r="FHW82" s="833"/>
      <c r="FHX82" s="833"/>
      <c r="FHY82" s="833"/>
      <c r="FHZ82" s="833"/>
      <c r="FIA82" s="833"/>
      <c r="FIB82" s="833"/>
      <c r="FIC82" s="833"/>
      <c r="FID82" s="833"/>
      <c r="FIE82" s="833"/>
      <c r="FIF82" s="833"/>
      <c r="FIG82" s="833"/>
      <c r="FIH82" s="833"/>
      <c r="FII82" s="833"/>
      <c r="FIJ82" s="833"/>
      <c r="FIK82" s="833"/>
      <c r="FIL82" s="833"/>
      <c r="FIM82" s="833"/>
      <c r="FIN82" s="833"/>
      <c r="FIO82" s="833"/>
      <c r="FIP82" s="833"/>
      <c r="FIQ82" s="833"/>
      <c r="FIR82" s="833"/>
      <c r="FIS82" s="833"/>
      <c r="FIT82" s="833"/>
      <c r="FIU82" s="833"/>
      <c r="FIV82" s="833"/>
      <c r="FIW82" s="833"/>
      <c r="FIX82" s="833"/>
      <c r="FIY82" s="833"/>
      <c r="FIZ82" s="833"/>
      <c r="FJA82" s="833"/>
      <c r="FJB82" s="833"/>
      <c r="FJC82" s="833"/>
      <c r="FJD82" s="833"/>
      <c r="FJE82" s="833"/>
      <c r="FJF82" s="833"/>
      <c r="FJG82" s="833"/>
      <c r="FJH82" s="833"/>
      <c r="FJI82" s="833"/>
      <c r="FJJ82" s="833"/>
      <c r="FJK82" s="833"/>
      <c r="FJL82" s="833"/>
      <c r="FJM82" s="833"/>
      <c r="FJN82" s="833"/>
      <c r="FJO82" s="833"/>
      <c r="FJP82" s="833"/>
      <c r="FJQ82" s="833"/>
      <c r="FJR82" s="833"/>
      <c r="FJS82" s="833"/>
      <c r="FJT82" s="833"/>
      <c r="FJU82" s="833"/>
      <c r="FJV82" s="833"/>
      <c r="FJW82" s="833"/>
      <c r="FJX82" s="833"/>
      <c r="FJY82" s="833"/>
      <c r="FJZ82" s="833"/>
      <c r="FKA82" s="833"/>
      <c r="FKB82" s="833"/>
      <c r="FKC82" s="833"/>
      <c r="FKD82" s="833"/>
      <c r="FKE82" s="833"/>
      <c r="FKF82" s="833"/>
      <c r="FKG82" s="833"/>
      <c r="FKH82" s="833"/>
      <c r="FKI82" s="833"/>
      <c r="FKJ82" s="833"/>
      <c r="FKK82" s="833"/>
      <c r="FKL82" s="833"/>
      <c r="FKM82" s="833"/>
      <c r="FKN82" s="833"/>
      <c r="FKO82" s="833"/>
      <c r="FKP82" s="833"/>
      <c r="FKQ82" s="833"/>
      <c r="FKR82" s="833"/>
      <c r="FKS82" s="833"/>
      <c r="FKT82" s="833"/>
      <c r="FKU82" s="833"/>
      <c r="FKV82" s="833"/>
      <c r="FKW82" s="833"/>
      <c r="FKX82" s="833"/>
      <c r="FKY82" s="833"/>
      <c r="FKZ82" s="833"/>
      <c r="FLA82" s="833"/>
      <c r="FLB82" s="833"/>
      <c r="FLC82" s="833"/>
      <c r="FLD82" s="833"/>
      <c r="FLE82" s="833"/>
      <c r="FLF82" s="833"/>
      <c r="FLG82" s="833"/>
      <c r="FLH82" s="833"/>
      <c r="FLI82" s="833"/>
      <c r="FLJ82" s="833"/>
      <c r="FLK82" s="833"/>
      <c r="FLL82" s="833"/>
      <c r="FLM82" s="833"/>
      <c r="FLN82" s="833"/>
      <c r="FLO82" s="833"/>
      <c r="FLP82" s="833"/>
      <c r="FLQ82" s="833"/>
      <c r="FLR82" s="833"/>
      <c r="FLS82" s="833"/>
      <c r="FLT82" s="833"/>
      <c r="FLU82" s="833"/>
      <c r="FLV82" s="833"/>
      <c r="FLW82" s="833"/>
      <c r="FLX82" s="833"/>
      <c r="FLY82" s="833"/>
      <c r="FLZ82" s="833"/>
      <c r="FMA82" s="833"/>
      <c r="FMB82" s="833"/>
      <c r="FMC82" s="833"/>
      <c r="FMD82" s="833"/>
      <c r="FME82" s="833"/>
      <c r="FMF82" s="833"/>
      <c r="FMG82" s="833"/>
      <c r="FMH82" s="833"/>
      <c r="FMI82" s="833"/>
      <c r="FMJ82" s="833"/>
      <c r="FMK82" s="833"/>
      <c r="FML82" s="833"/>
      <c r="FMM82" s="833"/>
      <c r="FMN82" s="833"/>
      <c r="FMO82" s="833"/>
      <c r="FMP82" s="833"/>
      <c r="FMQ82" s="833"/>
      <c r="FMR82" s="833"/>
      <c r="FMS82" s="833"/>
      <c r="FMT82" s="833"/>
      <c r="FMU82" s="833"/>
      <c r="FMV82" s="833"/>
      <c r="FMW82" s="833"/>
      <c r="FMX82" s="833"/>
      <c r="FMY82" s="833"/>
      <c r="FMZ82" s="833"/>
      <c r="FNA82" s="833"/>
      <c r="FNB82" s="833"/>
      <c r="FNC82" s="833"/>
      <c r="FND82" s="833"/>
      <c r="FNE82" s="833"/>
      <c r="FNF82" s="833"/>
      <c r="FNG82" s="833"/>
      <c r="FNH82" s="833"/>
      <c r="FNI82" s="833"/>
      <c r="FNJ82" s="833"/>
      <c r="FNK82" s="833"/>
      <c r="FNL82" s="833"/>
      <c r="FNM82" s="833"/>
      <c r="FNN82" s="833"/>
      <c r="FNO82" s="833"/>
      <c r="FNP82" s="833"/>
      <c r="FNQ82" s="833"/>
      <c r="FNR82" s="833"/>
      <c r="FNS82" s="833"/>
      <c r="FNT82" s="833"/>
      <c r="FNU82" s="833"/>
      <c r="FNV82" s="833"/>
      <c r="FNW82" s="833"/>
      <c r="FNX82" s="833"/>
      <c r="FNY82" s="833"/>
      <c r="FNZ82" s="833"/>
      <c r="FOA82" s="833"/>
      <c r="FOB82" s="833"/>
      <c r="FOC82" s="833"/>
      <c r="FOD82" s="833"/>
      <c r="FOE82" s="833"/>
      <c r="FOF82" s="833"/>
      <c r="FOG82" s="833"/>
      <c r="FOH82" s="833"/>
      <c r="FOI82" s="833"/>
      <c r="FOJ82" s="833"/>
      <c r="FOK82" s="833"/>
      <c r="FOL82" s="833"/>
      <c r="FOM82" s="833"/>
      <c r="FON82" s="833"/>
      <c r="FOO82" s="833"/>
      <c r="FOP82" s="833"/>
      <c r="FOQ82" s="833"/>
      <c r="FOR82" s="833"/>
      <c r="FOS82" s="833"/>
      <c r="FOT82" s="833"/>
      <c r="FOU82" s="833"/>
      <c r="FOV82" s="833"/>
      <c r="FOW82" s="833"/>
      <c r="FOX82" s="833"/>
      <c r="FOY82" s="833"/>
      <c r="FOZ82" s="833"/>
      <c r="FPA82" s="833"/>
      <c r="FPB82" s="833"/>
      <c r="FPC82" s="833"/>
      <c r="FPD82" s="833"/>
      <c r="FPE82" s="833"/>
      <c r="FPF82" s="833"/>
      <c r="FPG82" s="833"/>
      <c r="FPH82" s="833"/>
      <c r="FPI82" s="833"/>
      <c r="FPJ82" s="833"/>
      <c r="FPK82" s="833"/>
      <c r="FPL82" s="833"/>
      <c r="FPM82" s="833"/>
      <c r="FPN82" s="833"/>
      <c r="FPO82" s="833"/>
      <c r="FPP82" s="833"/>
      <c r="FPQ82" s="833"/>
      <c r="FPR82" s="833"/>
      <c r="FPS82" s="833"/>
      <c r="FPT82" s="833"/>
      <c r="FPU82" s="833"/>
      <c r="FPV82" s="833"/>
      <c r="FPW82" s="833"/>
      <c r="FPX82" s="833"/>
      <c r="FPY82" s="833"/>
      <c r="FPZ82" s="833"/>
      <c r="FQA82" s="833"/>
      <c r="FQB82" s="833"/>
      <c r="FQC82" s="833"/>
      <c r="FQD82" s="833"/>
      <c r="FQE82" s="833"/>
      <c r="FQF82" s="833"/>
      <c r="FQG82" s="833"/>
      <c r="FQH82" s="833"/>
      <c r="FQI82" s="833"/>
      <c r="FQJ82" s="833"/>
      <c r="FQK82" s="833"/>
      <c r="FQL82" s="833"/>
      <c r="FQM82" s="833"/>
      <c r="FQN82" s="833"/>
      <c r="FQO82" s="833"/>
      <c r="FQP82" s="833"/>
      <c r="FQQ82" s="833"/>
      <c r="FQR82" s="833"/>
      <c r="FQS82" s="833"/>
      <c r="FQT82" s="833"/>
      <c r="FQU82" s="833"/>
      <c r="FQV82" s="833"/>
      <c r="FQW82" s="833"/>
      <c r="FQX82" s="833"/>
      <c r="FQY82" s="833"/>
      <c r="FQZ82" s="833"/>
      <c r="FRA82" s="833"/>
      <c r="FRB82" s="833"/>
      <c r="FRC82" s="833"/>
      <c r="FRD82" s="833"/>
      <c r="FRE82" s="833"/>
      <c r="FRF82" s="833"/>
      <c r="FRG82" s="833"/>
      <c r="FRH82" s="833"/>
      <c r="FRI82" s="833"/>
      <c r="FRJ82" s="833"/>
      <c r="FRK82" s="833"/>
      <c r="FRL82" s="833"/>
      <c r="FRM82" s="833"/>
      <c r="FRN82" s="833"/>
      <c r="FRO82" s="833"/>
      <c r="FRP82" s="833"/>
      <c r="FRQ82" s="833"/>
      <c r="FRR82" s="833"/>
      <c r="FRS82" s="833"/>
      <c r="FRT82" s="833"/>
      <c r="FRU82" s="833"/>
      <c r="FRV82" s="833"/>
      <c r="FRW82" s="833"/>
      <c r="FRX82" s="833"/>
      <c r="FRY82" s="833"/>
      <c r="FRZ82" s="833"/>
      <c r="FSA82" s="833"/>
      <c r="FSB82" s="833"/>
      <c r="FSC82" s="833"/>
      <c r="FSD82" s="833"/>
      <c r="FSE82" s="833"/>
      <c r="FSF82" s="833"/>
      <c r="FSG82" s="833"/>
      <c r="FSH82" s="833"/>
      <c r="FSI82" s="833"/>
      <c r="FSJ82" s="833"/>
      <c r="FSK82" s="833"/>
      <c r="FSL82" s="833"/>
      <c r="FSM82" s="833"/>
      <c r="FSN82" s="833"/>
      <c r="FSO82" s="833"/>
      <c r="FSP82" s="833"/>
      <c r="FSQ82" s="833"/>
      <c r="FSR82" s="833"/>
      <c r="FSS82" s="833"/>
      <c r="FST82" s="833"/>
      <c r="FSU82" s="833"/>
      <c r="FSV82" s="833"/>
      <c r="FSW82" s="833"/>
      <c r="FSX82" s="833"/>
      <c r="FSY82" s="833"/>
      <c r="FSZ82" s="833"/>
      <c r="FTA82" s="833"/>
      <c r="FTB82" s="833"/>
      <c r="FTC82" s="833"/>
      <c r="FTD82" s="833"/>
      <c r="FTE82" s="833"/>
      <c r="FTF82" s="833"/>
      <c r="FTG82" s="833"/>
      <c r="FTH82" s="833"/>
      <c r="FTI82" s="833"/>
      <c r="FTJ82" s="833"/>
      <c r="FTK82" s="833"/>
      <c r="FTL82" s="833"/>
      <c r="FTM82" s="833"/>
      <c r="FTN82" s="833"/>
      <c r="FTO82" s="833"/>
      <c r="FTP82" s="833"/>
      <c r="FTQ82" s="833"/>
      <c r="FTR82" s="833"/>
      <c r="FTS82" s="833"/>
      <c r="FTT82" s="833"/>
      <c r="FTU82" s="833"/>
      <c r="FTV82" s="833"/>
      <c r="FTW82" s="833"/>
      <c r="FTX82" s="833"/>
      <c r="FTY82" s="833"/>
      <c r="FTZ82" s="833"/>
      <c r="FUA82" s="833"/>
      <c r="FUB82" s="833"/>
      <c r="FUC82" s="833"/>
      <c r="FUD82" s="833"/>
      <c r="FUE82" s="833"/>
      <c r="FUF82" s="833"/>
      <c r="FUG82" s="833"/>
      <c r="FUH82" s="833"/>
      <c r="FUI82" s="833"/>
      <c r="FUJ82" s="833"/>
      <c r="FUK82" s="833"/>
      <c r="FUL82" s="833"/>
      <c r="FUM82" s="833"/>
      <c r="FUN82" s="833"/>
      <c r="FUO82" s="833"/>
      <c r="FUP82" s="833"/>
      <c r="FUQ82" s="833"/>
      <c r="FUR82" s="833"/>
      <c r="FUS82" s="833"/>
      <c r="FUT82" s="833"/>
      <c r="FUU82" s="833"/>
      <c r="FUV82" s="833"/>
      <c r="FUW82" s="833"/>
      <c r="FUX82" s="833"/>
      <c r="FUY82" s="833"/>
      <c r="FUZ82" s="833"/>
      <c r="FVA82" s="833"/>
      <c r="FVB82" s="833"/>
      <c r="FVC82" s="833"/>
      <c r="FVD82" s="833"/>
      <c r="FVE82" s="833"/>
      <c r="FVF82" s="833"/>
      <c r="FVG82" s="833"/>
      <c r="FVH82" s="833"/>
      <c r="FVI82" s="833"/>
      <c r="FVJ82" s="833"/>
      <c r="FVK82" s="833"/>
      <c r="FVL82" s="833"/>
      <c r="FVM82" s="833"/>
      <c r="FVN82" s="833"/>
      <c r="FVO82" s="833"/>
      <c r="FVP82" s="833"/>
      <c r="FVQ82" s="833"/>
      <c r="FVR82" s="833"/>
      <c r="FVS82" s="833"/>
      <c r="FVT82" s="833"/>
      <c r="FVU82" s="833"/>
      <c r="FVV82" s="833"/>
      <c r="FVW82" s="833"/>
      <c r="FVX82" s="833"/>
      <c r="FVY82" s="833"/>
      <c r="FVZ82" s="833"/>
      <c r="FWA82" s="833"/>
      <c r="FWB82" s="833"/>
      <c r="FWC82" s="833"/>
      <c r="FWD82" s="833"/>
      <c r="FWE82" s="833"/>
      <c r="FWF82" s="833"/>
      <c r="FWG82" s="833"/>
      <c r="FWH82" s="833"/>
      <c r="FWI82" s="833"/>
      <c r="FWJ82" s="833"/>
      <c r="FWK82" s="833"/>
      <c r="FWL82" s="833"/>
      <c r="FWM82" s="833"/>
      <c r="FWN82" s="833"/>
      <c r="FWO82" s="833"/>
      <c r="FWP82" s="833"/>
      <c r="FWQ82" s="833"/>
      <c r="FWR82" s="833"/>
      <c r="FWS82" s="833"/>
      <c r="FWT82" s="833"/>
      <c r="FWU82" s="833"/>
      <c r="FWV82" s="833"/>
      <c r="FWW82" s="833"/>
      <c r="FWX82" s="833"/>
      <c r="FWY82" s="833"/>
      <c r="FWZ82" s="833"/>
      <c r="FXA82" s="833"/>
      <c r="FXB82" s="833"/>
      <c r="FXC82" s="833"/>
      <c r="FXD82" s="833"/>
      <c r="FXE82" s="833"/>
      <c r="FXF82" s="833"/>
      <c r="FXG82" s="833"/>
      <c r="FXH82" s="833"/>
      <c r="FXI82" s="833"/>
      <c r="FXJ82" s="833"/>
      <c r="FXK82" s="833"/>
      <c r="FXL82" s="833"/>
      <c r="FXM82" s="833"/>
      <c r="FXN82" s="833"/>
      <c r="FXO82" s="833"/>
      <c r="FXP82" s="833"/>
      <c r="FXQ82" s="833"/>
      <c r="FXR82" s="833"/>
      <c r="FXS82" s="833"/>
      <c r="FXT82" s="833"/>
      <c r="FXU82" s="833"/>
      <c r="FXV82" s="833"/>
      <c r="FXW82" s="833"/>
      <c r="FXX82" s="833"/>
      <c r="FXY82" s="833"/>
      <c r="FXZ82" s="833"/>
      <c r="FYA82" s="833"/>
      <c r="FYB82" s="833"/>
      <c r="FYC82" s="833"/>
      <c r="FYD82" s="833"/>
      <c r="FYE82" s="833"/>
      <c r="FYF82" s="833"/>
      <c r="FYG82" s="833"/>
      <c r="FYH82" s="833"/>
      <c r="FYI82" s="833"/>
      <c r="FYJ82" s="833"/>
      <c r="FYK82" s="833"/>
      <c r="FYL82" s="833"/>
      <c r="FYM82" s="833"/>
      <c r="FYN82" s="833"/>
      <c r="FYO82" s="833"/>
      <c r="FYP82" s="833"/>
      <c r="FYQ82" s="833"/>
      <c r="FYR82" s="833"/>
      <c r="FYS82" s="833"/>
      <c r="FYT82" s="833"/>
      <c r="FYU82" s="833"/>
      <c r="FYV82" s="833"/>
      <c r="FYW82" s="833"/>
      <c r="FYX82" s="833"/>
      <c r="FYY82" s="833"/>
      <c r="FYZ82" s="833"/>
      <c r="FZA82" s="833"/>
      <c r="FZB82" s="833"/>
      <c r="FZC82" s="833"/>
      <c r="FZD82" s="833"/>
      <c r="FZE82" s="833"/>
      <c r="FZF82" s="833"/>
      <c r="FZG82" s="833"/>
      <c r="FZH82" s="833"/>
      <c r="FZI82" s="833"/>
      <c r="FZJ82" s="833"/>
      <c r="FZK82" s="833"/>
      <c r="FZL82" s="833"/>
      <c r="FZM82" s="833"/>
      <c r="FZN82" s="833"/>
      <c r="FZO82" s="833"/>
      <c r="FZP82" s="833"/>
      <c r="FZQ82" s="833"/>
      <c r="FZR82" s="833"/>
      <c r="FZS82" s="833"/>
      <c r="FZT82" s="833"/>
      <c r="FZU82" s="833"/>
      <c r="FZV82" s="833"/>
      <c r="FZW82" s="833"/>
      <c r="FZX82" s="833"/>
      <c r="FZY82" s="833"/>
      <c r="FZZ82" s="833"/>
      <c r="GAA82" s="833"/>
      <c r="GAB82" s="833"/>
      <c r="GAC82" s="833"/>
      <c r="GAD82" s="833"/>
      <c r="GAE82" s="833"/>
      <c r="GAF82" s="833"/>
      <c r="GAG82" s="833"/>
      <c r="GAH82" s="833"/>
      <c r="GAI82" s="833"/>
      <c r="GAJ82" s="833"/>
      <c r="GAK82" s="833"/>
      <c r="GAL82" s="833"/>
      <c r="GAM82" s="833"/>
      <c r="GAN82" s="833"/>
      <c r="GAO82" s="833"/>
      <c r="GAP82" s="833"/>
      <c r="GAQ82" s="833"/>
      <c r="GAR82" s="833"/>
      <c r="GAS82" s="833"/>
      <c r="GAT82" s="833"/>
      <c r="GAU82" s="833"/>
      <c r="GAV82" s="833"/>
      <c r="GAW82" s="833"/>
      <c r="GAX82" s="833"/>
      <c r="GAY82" s="833"/>
      <c r="GAZ82" s="833"/>
      <c r="GBA82" s="833"/>
      <c r="GBB82" s="833"/>
      <c r="GBC82" s="833"/>
      <c r="GBD82" s="833"/>
      <c r="GBE82" s="833"/>
      <c r="GBF82" s="833"/>
      <c r="GBG82" s="833"/>
      <c r="GBH82" s="833"/>
      <c r="GBI82" s="833"/>
      <c r="GBJ82" s="833"/>
      <c r="GBK82" s="833"/>
      <c r="GBL82" s="833"/>
      <c r="GBM82" s="833"/>
      <c r="GBN82" s="833"/>
      <c r="GBO82" s="833"/>
      <c r="GBP82" s="833"/>
      <c r="GBQ82" s="833"/>
      <c r="GBR82" s="833"/>
      <c r="GBS82" s="833"/>
      <c r="GBT82" s="833"/>
      <c r="GBU82" s="833"/>
      <c r="GBV82" s="833"/>
      <c r="GBW82" s="833"/>
      <c r="GBX82" s="833"/>
      <c r="GBY82" s="833"/>
      <c r="GBZ82" s="833"/>
      <c r="GCA82" s="833"/>
      <c r="GCB82" s="833"/>
      <c r="GCC82" s="833"/>
      <c r="GCD82" s="833"/>
      <c r="GCE82" s="833"/>
      <c r="GCF82" s="833"/>
      <c r="GCG82" s="833"/>
      <c r="GCH82" s="833"/>
      <c r="GCI82" s="833"/>
      <c r="GCJ82" s="833"/>
      <c r="GCK82" s="833"/>
      <c r="GCL82" s="833"/>
      <c r="GCM82" s="833"/>
      <c r="GCN82" s="833"/>
      <c r="GCO82" s="833"/>
      <c r="GCP82" s="833"/>
      <c r="GCQ82" s="833"/>
      <c r="GCR82" s="833"/>
      <c r="GCS82" s="833"/>
      <c r="GCT82" s="833"/>
      <c r="GCU82" s="833"/>
      <c r="GCV82" s="833"/>
      <c r="GCW82" s="833"/>
      <c r="GCX82" s="833"/>
      <c r="GCY82" s="833"/>
      <c r="GCZ82" s="833"/>
      <c r="GDA82" s="833"/>
      <c r="GDB82" s="833"/>
      <c r="GDC82" s="833"/>
      <c r="GDD82" s="833"/>
      <c r="GDE82" s="833"/>
      <c r="GDF82" s="833"/>
      <c r="GDG82" s="833"/>
      <c r="GDH82" s="833"/>
      <c r="GDI82" s="833"/>
      <c r="GDJ82" s="833"/>
      <c r="GDK82" s="833"/>
      <c r="GDL82" s="833"/>
      <c r="GDM82" s="833"/>
      <c r="GDN82" s="833"/>
      <c r="GDO82" s="833"/>
      <c r="GDP82" s="833"/>
      <c r="GDQ82" s="833"/>
      <c r="GDR82" s="833"/>
      <c r="GDS82" s="833"/>
      <c r="GDT82" s="833"/>
      <c r="GDU82" s="833"/>
      <c r="GDV82" s="833"/>
      <c r="GDW82" s="833"/>
      <c r="GDX82" s="833"/>
      <c r="GDY82" s="833"/>
      <c r="GDZ82" s="833"/>
      <c r="GEA82" s="833"/>
      <c r="GEB82" s="833"/>
      <c r="GEC82" s="833"/>
      <c r="GED82" s="833"/>
      <c r="GEE82" s="833"/>
      <c r="GEF82" s="833"/>
      <c r="GEG82" s="833"/>
      <c r="GEH82" s="833"/>
      <c r="GEI82" s="833"/>
      <c r="GEJ82" s="833"/>
      <c r="GEK82" s="833"/>
      <c r="GEL82" s="833"/>
      <c r="GEM82" s="833"/>
      <c r="GEN82" s="833"/>
      <c r="GEO82" s="833"/>
      <c r="GEP82" s="833"/>
      <c r="GEQ82" s="833"/>
      <c r="GER82" s="833"/>
      <c r="GES82" s="833"/>
      <c r="GET82" s="833"/>
      <c r="GEU82" s="833"/>
      <c r="GEV82" s="833"/>
      <c r="GEW82" s="833"/>
      <c r="GEX82" s="833"/>
      <c r="GEY82" s="833"/>
      <c r="GEZ82" s="833"/>
      <c r="GFA82" s="833"/>
      <c r="GFB82" s="833"/>
      <c r="GFC82" s="833"/>
      <c r="GFD82" s="833"/>
      <c r="GFE82" s="833"/>
      <c r="GFF82" s="833"/>
      <c r="GFG82" s="833"/>
      <c r="GFH82" s="833"/>
      <c r="GFI82" s="833"/>
      <c r="GFJ82" s="833"/>
      <c r="GFK82" s="833"/>
      <c r="GFL82" s="833"/>
      <c r="GFM82" s="833"/>
      <c r="GFN82" s="833"/>
      <c r="GFO82" s="833"/>
      <c r="GFP82" s="833"/>
      <c r="GFQ82" s="833"/>
      <c r="GFR82" s="833"/>
      <c r="GFS82" s="833"/>
      <c r="GFT82" s="833"/>
      <c r="GFU82" s="833"/>
      <c r="GFV82" s="833"/>
      <c r="GFW82" s="833"/>
      <c r="GFX82" s="833"/>
      <c r="GFY82" s="833"/>
      <c r="GFZ82" s="833"/>
      <c r="GGA82" s="833"/>
      <c r="GGB82" s="833"/>
      <c r="GGC82" s="833"/>
      <c r="GGD82" s="833"/>
      <c r="GGE82" s="833"/>
      <c r="GGF82" s="833"/>
      <c r="GGG82" s="833"/>
      <c r="GGH82" s="833"/>
      <c r="GGI82" s="833"/>
      <c r="GGJ82" s="833"/>
      <c r="GGK82" s="833"/>
      <c r="GGL82" s="833"/>
      <c r="GGM82" s="833"/>
      <c r="GGN82" s="833"/>
      <c r="GGO82" s="833"/>
      <c r="GGP82" s="833"/>
      <c r="GGQ82" s="833"/>
      <c r="GGR82" s="833"/>
      <c r="GGS82" s="833"/>
      <c r="GGT82" s="833"/>
      <c r="GGU82" s="833"/>
      <c r="GGV82" s="833"/>
      <c r="GGW82" s="833"/>
      <c r="GGX82" s="833"/>
      <c r="GGY82" s="833"/>
      <c r="GGZ82" s="833"/>
      <c r="GHA82" s="833"/>
      <c r="GHB82" s="833"/>
      <c r="GHC82" s="833"/>
      <c r="GHD82" s="833"/>
      <c r="GHE82" s="833"/>
      <c r="GHF82" s="833"/>
      <c r="GHG82" s="833"/>
      <c r="GHH82" s="833"/>
      <c r="GHI82" s="833"/>
      <c r="GHJ82" s="833"/>
      <c r="GHK82" s="833"/>
      <c r="GHL82" s="833"/>
      <c r="GHM82" s="833"/>
      <c r="GHN82" s="833"/>
      <c r="GHO82" s="833"/>
      <c r="GHP82" s="833"/>
      <c r="GHQ82" s="833"/>
      <c r="GHR82" s="833"/>
      <c r="GHS82" s="833"/>
      <c r="GHT82" s="833"/>
      <c r="GHU82" s="833"/>
      <c r="GHV82" s="833"/>
      <c r="GHW82" s="833"/>
      <c r="GHX82" s="833"/>
      <c r="GHY82" s="833"/>
      <c r="GHZ82" s="833"/>
      <c r="GIA82" s="833"/>
      <c r="GIB82" s="833"/>
      <c r="GIC82" s="833"/>
      <c r="GID82" s="833"/>
      <c r="GIE82" s="833"/>
      <c r="GIF82" s="833"/>
      <c r="GIG82" s="833"/>
      <c r="GIH82" s="833"/>
      <c r="GII82" s="833"/>
      <c r="GIJ82" s="833"/>
      <c r="GIK82" s="833"/>
      <c r="GIL82" s="833"/>
      <c r="GIM82" s="833"/>
      <c r="GIN82" s="833"/>
      <c r="GIO82" s="833"/>
      <c r="GIP82" s="833"/>
      <c r="GIQ82" s="833"/>
      <c r="GIR82" s="833"/>
      <c r="GIS82" s="833"/>
      <c r="GIT82" s="833"/>
      <c r="GIU82" s="833"/>
      <c r="GIV82" s="833"/>
      <c r="GIW82" s="833"/>
      <c r="GIX82" s="833"/>
      <c r="GIY82" s="833"/>
      <c r="GIZ82" s="833"/>
      <c r="GJA82" s="833"/>
      <c r="GJB82" s="833"/>
      <c r="GJC82" s="833"/>
      <c r="GJD82" s="833"/>
      <c r="GJE82" s="833"/>
      <c r="GJF82" s="833"/>
      <c r="GJG82" s="833"/>
      <c r="GJH82" s="833"/>
      <c r="GJI82" s="833"/>
      <c r="GJJ82" s="833"/>
      <c r="GJK82" s="833"/>
      <c r="GJL82" s="833"/>
      <c r="GJM82" s="833"/>
      <c r="GJN82" s="833"/>
      <c r="GJO82" s="833"/>
      <c r="GJP82" s="833"/>
      <c r="GJQ82" s="833"/>
      <c r="GJR82" s="833"/>
      <c r="GJS82" s="833"/>
      <c r="GJT82" s="833"/>
      <c r="GJU82" s="833"/>
      <c r="GJV82" s="833"/>
      <c r="GJW82" s="833"/>
      <c r="GJX82" s="833"/>
      <c r="GJY82" s="833"/>
      <c r="GJZ82" s="833"/>
      <c r="GKA82" s="833"/>
      <c r="GKB82" s="833"/>
      <c r="GKC82" s="833"/>
      <c r="GKD82" s="833"/>
      <c r="GKE82" s="833"/>
      <c r="GKF82" s="833"/>
      <c r="GKG82" s="833"/>
      <c r="GKH82" s="833"/>
      <c r="GKI82" s="833"/>
      <c r="GKJ82" s="833"/>
      <c r="GKK82" s="833"/>
      <c r="GKL82" s="833"/>
      <c r="GKM82" s="833"/>
      <c r="GKN82" s="833"/>
      <c r="GKO82" s="833"/>
      <c r="GKP82" s="833"/>
      <c r="GKQ82" s="833"/>
      <c r="GKR82" s="833"/>
      <c r="GKS82" s="833"/>
      <c r="GKT82" s="833"/>
      <c r="GKU82" s="833"/>
      <c r="GKV82" s="833"/>
      <c r="GKW82" s="833"/>
      <c r="GKX82" s="833"/>
      <c r="GKY82" s="833"/>
      <c r="GKZ82" s="833"/>
      <c r="GLA82" s="833"/>
      <c r="GLB82" s="833"/>
      <c r="GLC82" s="833"/>
      <c r="GLD82" s="833"/>
      <c r="GLE82" s="833"/>
      <c r="GLF82" s="833"/>
      <c r="GLG82" s="833"/>
      <c r="GLH82" s="833"/>
      <c r="GLI82" s="833"/>
      <c r="GLJ82" s="833"/>
      <c r="GLK82" s="833"/>
      <c r="GLL82" s="833"/>
      <c r="GLM82" s="833"/>
      <c r="GLN82" s="833"/>
      <c r="GLO82" s="833"/>
      <c r="GLP82" s="833"/>
      <c r="GLQ82" s="833"/>
      <c r="GLR82" s="833"/>
      <c r="GLS82" s="833"/>
      <c r="GLT82" s="833"/>
      <c r="GLU82" s="833"/>
      <c r="GLV82" s="833"/>
      <c r="GLW82" s="833"/>
      <c r="GLX82" s="833"/>
      <c r="GLY82" s="833"/>
      <c r="GLZ82" s="833"/>
      <c r="GMA82" s="833"/>
      <c r="GMB82" s="833"/>
      <c r="GMC82" s="833"/>
      <c r="GMD82" s="833"/>
      <c r="GME82" s="833"/>
      <c r="GMF82" s="833"/>
      <c r="GMG82" s="833"/>
      <c r="GMH82" s="833"/>
      <c r="GMI82" s="833"/>
      <c r="GMJ82" s="833"/>
      <c r="GMK82" s="833"/>
      <c r="GML82" s="833"/>
      <c r="GMM82" s="833"/>
      <c r="GMN82" s="833"/>
      <c r="GMO82" s="833"/>
      <c r="GMP82" s="833"/>
      <c r="GMQ82" s="833"/>
      <c r="GMR82" s="833"/>
      <c r="GMS82" s="833"/>
      <c r="GMT82" s="833"/>
      <c r="GMU82" s="833"/>
      <c r="GMV82" s="833"/>
      <c r="GMW82" s="833"/>
      <c r="GMX82" s="833"/>
      <c r="GMY82" s="833"/>
      <c r="GMZ82" s="833"/>
      <c r="GNA82" s="833"/>
      <c r="GNB82" s="833"/>
      <c r="GNC82" s="833"/>
      <c r="GND82" s="833"/>
      <c r="GNE82" s="833"/>
      <c r="GNF82" s="833"/>
      <c r="GNG82" s="833"/>
      <c r="GNH82" s="833"/>
      <c r="GNI82" s="833"/>
      <c r="GNJ82" s="833"/>
      <c r="GNK82" s="833"/>
      <c r="GNL82" s="833"/>
      <c r="GNM82" s="833"/>
      <c r="GNN82" s="833"/>
      <c r="GNO82" s="833"/>
      <c r="GNP82" s="833"/>
      <c r="GNQ82" s="833"/>
      <c r="GNR82" s="833"/>
      <c r="GNS82" s="833"/>
      <c r="GNT82" s="833"/>
      <c r="GNU82" s="833"/>
      <c r="GNV82" s="833"/>
      <c r="GNW82" s="833"/>
      <c r="GNX82" s="833"/>
      <c r="GNY82" s="833"/>
      <c r="GNZ82" s="833"/>
      <c r="GOA82" s="833"/>
      <c r="GOB82" s="833"/>
      <c r="GOC82" s="833"/>
      <c r="GOD82" s="833"/>
      <c r="GOE82" s="833"/>
      <c r="GOF82" s="833"/>
      <c r="GOG82" s="833"/>
      <c r="GOH82" s="833"/>
      <c r="GOI82" s="833"/>
      <c r="GOJ82" s="833"/>
      <c r="GOK82" s="833"/>
      <c r="GOL82" s="833"/>
      <c r="GOM82" s="833"/>
      <c r="GON82" s="833"/>
      <c r="GOO82" s="833"/>
      <c r="GOP82" s="833"/>
      <c r="GOQ82" s="833"/>
      <c r="GOR82" s="833"/>
      <c r="GOS82" s="833"/>
      <c r="GOT82" s="833"/>
      <c r="GOU82" s="833"/>
      <c r="GOV82" s="833"/>
      <c r="GOW82" s="833"/>
      <c r="GOX82" s="833"/>
      <c r="GOY82" s="833"/>
      <c r="GOZ82" s="833"/>
      <c r="GPA82" s="833"/>
      <c r="GPB82" s="833"/>
      <c r="GPC82" s="833"/>
      <c r="GPD82" s="833"/>
      <c r="GPE82" s="833"/>
      <c r="GPF82" s="833"/>
      <c r="GPG82" s="833"/>
      <c r="GPH82" s="833"/>
      <c r="GPI82" s="833"/>
      <c r="GPJ82" s="833"/>
      <c r="GPK82" s="833"/>
      <c r="GPL82" s="833"/>
      <c r="GPM82" s="833"/>
      <c r="GPN82" s="833"/>
      <c r="GPO82" s="833"/>
      <c r="GPP82" s="833"/>
      <c r="GPQ82" s="833"/>
      <c r="GPR82" s="833"/>
      <c r="GPS82" s="833"/>
      <c r="GPT82" s="833"/>
      <c r="GPU82" s="833"/>
      <c r="GPV82" s="833"/>
      <c r="GPW82" s="833"/>
      <c r="GPX82" s="833"/>
      <c r="GPY82" s="833"/>
      <c r="GPZ82" s="833"/>
      <c r="GQA82" s="833"/>
      <c r="GQB82" s="833"/>
      <c r="GQC82" s="833"/>
      <c r="GQD82" s="833"/>
      <c r="GQE82" s="833"/>
      <c r="GQF82" s="833"/>
      <c r="GQG82" s="833"/>
      <c r="GQH82" s="833"/>
      <c r="GQI82" s="833"/>
      <c r="GQJ82" s="833"/>
      <c r="GQK82" s="833"/>
      <c r="GQL82" s="833"/>
      <c r="GQM82" s="833"/>
      <c r="GQN82" s="833"/>
      <c r="GQO82" s="833"/>
      <c r="GQP82" s="833"/>
      <c r="GQQ82" s="833"/>
      <c r="GQR82" s="833"/>
      <c r="GQS82" s="833"/>
      <c r="GQT82" s="833"/>
      <c r="GQU82" s="833"/>
      <c r="GQV82" s="833"/>
      <c r="GQW82" s="833"/>
      <c r="GQX82" s="833"/>
      <c r="GQY82" s="833"/>
      <c r="GQZ82" s="833"/>
      <c r="GRA82" s="833"/>
      <c r="GRB82" s="833"/>
      <c r="GRC82" s="833"/>
      <c r="GRD82" s="833"/>
      <c r="GRE82" s="833"/>
      <c r="GRF82" s="833"/>
      <c r="GRG82" s="833"/>
      <c r="GRH82" s="833"/>
      <c r="GRI82" s="833"/>
      <c r="GRJ82" s="833"/>
      <c r="GRK82" s="833"/>
      <c r="GRL82" s="833"/>
      <c r="GRM82" s="833"/>
      <c r="GRN82" s="833"/>
      <c r="GRO82" s="833"/>
      <c r="GRP82" s="833"/>
      <c r="GRQ82" s="833"/>
      <c r="GRR82" s="833"/>
      <c r="GRS82" s="833"/>
      <c r="GRT82" s="833"/>
      <c r="GRU82" s="833"/>
      <c r="GRV82" s="833"/>
      <c r="GRW82" s="833"/>
      <c r="GRX82" s="833"/>
      <c r="GRY82" s="833"/>
      <c r="GRZ82" s="833"/>
      <c r="GSA82" s="833"/>
      <c r="GSB82" s="833"/>
      <c r="GSC82" s="833"/>
      <c r="GSD82" s="833"/>
      <c r="GSE82" s="833"/>
      <c r="GSF82" s="833"/>
      <c r="GSG82" s="833"/>
      <c r="GSH82" s="833"/>
      <c r="GSI82" s="833"/>
      <c r="GSJ82" s="833"/>
      <c r="GSK82" s="833"/>
      <c r="GSL82" s="833"/>
      <c r="GSM82" s="833"/>
      <c r="GSN82" s="833"/>
      <c r="GSO82" s="833"/>
      <c r="GSP82" s="833"/>
      <c r="GSQ82" s="833"/>
      <c r="GSR82" s="833"/>
      <c r="GSS82" s="833"/>
      <c r="GST82" s="833"/>
      <c r="GSU82" s="833"/>
      <c r="GSV82" s="833"/>
      <c r="GSW82" s="833"/>
      <c r="GSX82" s="833"/>
      <c r="GSY82" s="833"/>
      <c r="GSZ82" s="833"/>
      <c r="GTA82" s="833"/>
      <c r="GTB82" s="833"/>
      <c r="GTC82" s="833"/>
      <c r="GTD82" s="833"/>
      <c r="GTE82" s="833"/>
      <c r="GTF82" s="833"/>
      <c r="GTG82" s="833"/>
      <c r="GTH82" s="833"/>
      <c r="GTI82" s="833"/>
      <c r="GTJ82" s="833"/>
      <c r="GTK82" s="833"/>
      <c r="GTL82" s="833"/>
      <c r="GTM82" s="833"/>
      <c r="GTN82" s="833"/>
      <c r="GTO82" s="833"/>
      <c r="GTP82" s="833"/>
      <c r="GTQ82" s="833"/>
      <c r="GTR82" s="833"/>
      <c r="GTS82" s="833"/>
      <c r="GTT82" s="833"/>
      <c r="GTU82" s="833"/>
      <c r="GTV82" s="833"/>
      <c r="GTW82" s="833"/>
      <c r="GTX82" s="833"/>
      <c r="GTY82" s="833"/>
      <c r="GTZ82" s="833"/>
      <c r="GUA82" s="833"/>
      <c r="GUB82" s="833"/>
      <c r="GUC82" s="833"/>
      <c r="GUD82" s="833"/>
      <c r="GUE82" s="833"/>
      <c r="GUF82" s="833"/>
      <c r="GUG82" s="833"/>
      <c r="GUH82" s="833"/>
      <c r="GUI82" s="833"/>
      <c r="GUJ82" s="833"/>
      <c r="GUK82" s="833"/>
      <c r="GUL82" s="833"/>
      <c r="GUM82" s="833"/>
      <c r="GUN82" s="833"/>
      <c r="GUO82" s="833"/>
      <c r="GUP82" s="833"/>
      <c r="GUQ82" s="833"/>
      <c r="GUR82" s="833"/>
      <c r="GUS82" s="833"/>
      <c r="GUT82" s="833"/>
      <c r="GUU82" s="833"/>
      <c r="GUV82" s="833"/>
      <c r="GUW82" s="833"/>
      <c r="GUX82" s="833"/>
      <c r="GUY82" s="833"/>
      <c r="GUZ82" s="833"/>
      <c r="GVA82" s="833"/>
      <c r="GVB82" s="833"/>
      <c r="GVC82" s="833"/>
      <c r="GVD82" s="833"/>
      <c r="GVE82" s="833"/>
      <c r="GVF82" s="833"/>
      <c r="GVG82" s="833"/>
      <c r="GVH82" s="833"/>
      <c r="GVI82" s="833"/>
      <c r="GVJ82" s="833"/>
      <c r="GVK82" s="833"/>
      <c r="GVL82" s="833"/>
      <c r="GVM82" s="833"/>
      <c r="GVN82" s="833"/>
      <c r="GVO82" s="833"/>
      <c r="GVP82" s="833"/>
      <c r="GVQ82" s="833"/>
      <c r="GVR82" s="833"/>
      <c r="GVS82" s="833"/>
      <c r="GVT82" s="833"/>
      <c r="GVU82" s="833"/>
      <c r="GVV82" s="833"/>
      <c r="GVW82" s="833"/>
      <c r="GVX82" s="833"/>
      <c r="GVY82" s="833"/>
      <c r="GVZ82" s="833"/>
      <c r="GWA82" s="833"/>
      <c r="GWB82" s="833"/>
      <c r="GWC82" s="833"/>
      <c r="GWD82" s="833"/>
      <c r="GWE82" s="833"/>
      <c r="GWF82" s="833"/>
      <c r="GWG82" s="833"/>
      <c r="GWH82" s="833"/>
      <c r="GWI82" s="833"/>
      <c r="GWJ82" s="833"/>
      <c r="GWK82" s="833"/>
      <c r="GWL82" s="833"/>
      <c r="GWM82" s="833"/>
      <c r="GWN82" s="833"/>
      <c r="GWO82" s="833"/>
      <c r="GWP82" s="833"/>
      <c r="GWQ82" s="833"/>
      <c r="GWR82" s="833"/>
      <c r="GWS82" s="833"/>
      <c r="GWT82" s="833"/>
      <c r="GWU82" s="833"/>
      <c r="GWV82" s="833"/>
      <c r="GWW82" s="833"/>
      <c r="GWX82" s="833"/>
      <c r="GWY82" s="833"/>
      <c r="GWZ82" s="833"/>
      <c r="GXA82" s="833"/>
      <c r="GXB82" s="833"/>
      <c r="GXC82" s="833"/>
      <c r="GXD82" s="833"/>
      <c r="GXE82" s="833"/>
      <c r="GXF82" s="833"/>
      <c r="GXG82" s="833"/>
      <c r="GXH82" s="833"/>
      <c r="GXI82" s="833"/>
      <c r="GXJ82" s="833"/>
      <c r="GXK82" s="833"/>
      <c r="GXL82" s="833"/>
      <c r="GXM82" s="833"/>
      <c r="GXN82" s="833"/>
      <c r="GXO82" s="833"/>
      <c r="GXP82" s="833"/>
      <c r="GXQ82" s="833"/>
      <c r="GXR82" s="833"/>
      <c r="GXS82" s="833"/>
      <c r="GXT82" s="833"/>
      <c r="GXU82" s="833"/>
      <c r="GXV82" s="833"/>
      <c r="GXW82" s="833"/>
      <c r="GXX82" s="833"/>
      <c r="GXY82" s="833"/>
      <c r="GXZ82" s="833"/>
      <c r="GYA82" s="833"/>
      <c r="GYB82" s="833"/>
      <c r="GYC82" s="833"/>
      <c r="GYD82" s="833"/>
      <c r="GYE82" s="833"/>
      <c r="GYF82" s="833"/>
      <c r="GYG82" s="833"/>
      <c r="GYH82" s="833"/>
      <c r="GYI82" s="833"/>
      <c r="GYJ82" s="833"/>
      <c r="GYK82" s="833"/>
      <c r="GYL82" s="833"/>
      <c r="GYM82" s="833"/>
      <c r="GYN82" s="833"/>
      <c r="GYO82" s="833"/>
      <c r="GYP82" s="833"/>
      <c r="GYQ82" s="833"/>
      <c r="GYR82" s="833"/>
      <c r="GYS82" s="833"/>
      <c r="GYT82" s="833"/>
      <c r="GYU82" s="833"/>
      <c r="GYV82" s="833"/>
      <c r="GYW82" s="833"/>
      <c r="GYX82" s="833"/>
      <c r="GYY82" s="833"/>
      <c r="GYZ82" s="833"/>
      <c r="GZA82" s="833"/>
      <c r="GZB82" s="833"/>
      <c r="GZC82" s="833"/>
      <c r="GZD82" s="833"/>
      <c r="GZE82" s="833"/>
      <c r="GZF82" s="833"/>
      <c r="GZG82" s="833"/>
      <c r="GZH82" s="833"/>
      <c r="GZI82" s="833"/>
      <c r="GZJ82" s="833"/>
      <c r="GZK82" s="833"/>
      <c r="GZL82" s="833"/>
      <c r="GZM82" s="833"/>
      <c r="GZN82" s="833"/>
      <c r="GZO82" s="833"/>
      <c r="GZP82" s="833"/>
      <c r="GZQ82" s="833"/>
      <c r="GZR82" s="833"/>
      <c r="GZS82" s="833"/>
      <c r="GZT82" s="833"/>
      <c r="GZU82" s="833"/>
      <c r="GZV82" s="833"/>
      <c r="GZW82" s="833"/>
      <c r="GZX82" s="833"/>
      <c r="GZY82" s="833"/>
      <c r="GZZ82" s="833"/>
      <c r="HAA82" s="833"/>
      <c r="HAB82" s="833"/>
      <c r="HAC82" s="833"/>
      <c r="HAD82" s="833"/>
      <c r="HAE82" s="833"/>
      <c r="HAF82" s="833"/>
      <c r="HAG82" s="833"/>
      <c r="HAH82" s="833"/>
      <c r="HAI82" s="833"/>
      <c r="HAJ82" s="833"/>
      <c r="HAK82" s="833"/>
      <c r="HAL82" s="833"/>
      <c r="HAM82" s="833"/>
      <c r="HAN82" s="833"/>
      <c r="HAO82" s="833"/>
      <c r="HAP82" s="833"/>
      <c r="HAQ82" s="833"/>
      <c r="HAR82" s="833"/>
      <c r="HAS82" s="833"/>
      <c r="HAT82" s="833"/>
      <c r="HAU82" s="833"/>
      <c r="HAV82" s="833"/>
      <c r="HAW82" s="833"/>
      <c r="HAX82" s="833"/>
      <c r="HAY82" s="833"/>
      <c r="HAZ82" s="833"/>
      <c r="HBA82" s="833"/>
      <c r="HBB82" s="833"/>
      <c r="HBC82" s="833"/>
      <c r="HBD82" s="833"/>
      <c r="HBE82" s="833"/>
      <c r="HBF82" s="833"/>
      <c r="HBG82" s="833"/>
      <c r="HBH82" s="833"/>
      <c r="HBI82" s="833"/>
      <c r="HBJ82" s="833"/>
      <c r="HBK82" s="833"/>
      <c r="HBL82" s="833"/>
      <c r="HBM82" s="833"/>
      <c r="HBN82" s="833"/>
      <c r="HBO82" s="833"/>
      <c r="HBP82" s="833"/>
      <c r="HBQ82" s="833"/>
      <c r="HBR82" s="833"/>
      <c r="HBS82" s="833"/>
      <c r="HBT82" s="833"/>
      <c r="HBU82" s="833"/>
      <c r="HBV82" s="833"/>
      <c r="HBW82" s="833"/>
      <c r="HBX82" s="833"/>
      <c r="HBY82" s="833"/>
      <c r="HBZ82" s="833"/>
      <c r="HCA82" s="833"/>
      <c r="HCB82" s="833"/>
      <c r="HCC82" s="833"/>
      <c r="HCD82" s="833"/>
      <c r="HCE82" s="833"/>
      <c r="HCF82" s="833"/>
      <c r="HCG82" s="833"/>
      <c r="HCH82" s="833"/>
      <c r="HCI82" s="833"/>
      <c r="HCJ82" s="833"/>
      <c r="HCK82" s="833"/>
      <c r="HCL82" s="833"/>
      <c r="HCM82" s="833"/>
      <c r="HCN82" s="833"/>
      <c r="HCO82" s="833"/>
      <c r="HCP82" s="833"/>
      <c r="HCQ82" s="833"/>
      <c r="HCR82" s="833"/>
      <c r="HCS82" s="833"/>
      <c r="HCT82" s="833"/>
      <c r="HCU82" s="833"/>
      <c r="HCV82" s="833"/>
      <c r="HCW82" s="833"/>
      <c r="HCX82" s="833"/>
      <c r="HCY82" s="833"/>
      <c r="HCZ82" s="833"/>
      <c r="HDA82" s="833"/>
      <c r="HDB82" s="833"/>
      <c r="HDC82" s="833"/>
      <c r="HDD82" s="833"/>
      <c r="HDE82" s="833"/>
      <c r="HDF82" s="833"/>
      <c r="HDG82" s="833"/>
      <c r="HDH82" s="833"/>
      <c r="HDI82" s="833"/>
      <c r="HDJ82" s="833"/>
      <c r="HDK82" s="833"/>
      <c r="HDL82" s="833"/>
      <c r="HDM82" s="833"/>
      <c r="HDN82" s="833"/>
      <c r="HDO82" s="833"/>
      <c r="HDP82" s="833"/>
      <c r="HDQ82" s="833"/>
      <c r="HDR82" s="833"/>
      <c r="HDS82" s="833"/>
      <c r="HDT82" s="833"/>
      <c r="HDU82" s="833"/>
      <c r="HDV82" s="833"/>
      <c r="HDW82" s="833"/>
      <c r="HDX82" s="833"/>
      <c r="HDY82" s="833"/>
      <c r="HDZ82" s="833"/>
      <c r="HEA82" s="833"/>
      <c r="HEB82" s="833"/>
      <c r="HEC82" s="833"/>
      <c r="HED82" s="833"/>
      <c r="HEE82" s="833"/>
      <c r="HEF82" s="833"/>
      <c r="HEG82" s="833"/>
      <c r="HEH82" s="833"/>
      <c r="HEI82" s="833"/>
      <c r="HEJ82" s="833"/>
      <c r="HEK82" s="833"/>
      <c r="HEL82" s="833"/>
      <c r="HEM82" s="833"/>
      <c r="HEN82" s="833"/>
      <c r="HEO82" s="833"/>
      <c r="HEP82" s="833"/>
      <c r="HEQ82" s="833"/>
      <c r="HER82" s="833"/>
      <c r="HES82" s="833"/>
      <c r="HET82" s="833"/>
      <c r="HEU82" s="833"/>
      <c r="HEV82" s="833"/>
      <c r="HEW82" s="833"/>
      <c r="HEX82" s="833"/>
      <c r="HEY82" s="833"/>
      <c r="HEZ82" s="833"/>
      <c r="HFA82" s="833"/>
      <c r="HFB82" s="833"/>
      <c r="HFC82" s="833"/>
      <c r="HFD82" s="833"/>
      <c r="HFE82" s="833"/>
      <c r="HFF82" s="833"/>
      <c r="HFG82" s="833"/>
      <c r="HFH82" s="833"/>
      <c r="HFI82" s="833"/>
      <c r="HFJ82" s="833"/>
      <c r="HFK82" s="833"/>
      <c r="HFL82" s="833"/>
      <c r="HFM82" s="833"/>
      <c r="HFN82" s="833"/>
      <c r="HFO82" s="833"/>
      <c r="HFP82" s="833"/>
      <c r="HFQ82" s="833"/>
      <c r="HFR82" s="833"/>
      <c r="HFS82" s="833"/>
      <c r="HFT82" s="833"/>
      <c r="HFU82" s="833"/>
      <c r="HFV82" s="833"/>
      <c r="HFW82" s="833"/>
      <c r="HFX82" s="833"/>
      <c r="HFY82" s="833"/>
      <c r="HFZ82" s="833"/>
      <c r="HGA82" s="833"/>
      <c r="HGB82" s="833"/>
      <c r="HGC82" s="833"/>
      <c r="HGD82" s="833"/>
      <c r="HGE82" s="833"/>
      <c r="HGF82" s="833"/>
      <c r="HGG82" s="833"/>
      <c r="HGH82" s="833"/>
      <c r="HGI82" s="833"/>
      <c r="HGJ82" s="833"/>
      <c r="HGK82" s="833"/>
      <c r="HGL82" s="833"/>
      <c r="HGM82" s="833"/>
      <c r="HGN82" s="833"/>
      <c r="HGO82" s="833"/>
      <c r="HGP82" s="833"/>
      <c r="HGQ82" s="833"/>
      <c r="HGR82" s="833"/>
      <c r="HGS82" s="833"/>
      <c r="HGT82" s="833"/>
      <c r="HGU82" s="833"/>
      <c r="HGV82" s="833"/>
      <c r="HGW82" s="833"/>
      <c r="HGX82" s="833"/>
      <c r="HGY82" s="833"/>
      <c r="HGZ82" s="833"/>
      <c r="HHA82" s="833"/>
      <c r="HHB82" s="833"/>
      <c r="HHC82" s="833"/>
      <c r="HHD82" s="833"/>
      <c r="HHE82" s="833"/>
      <c r="HHF82" s="833"/>
      <c r="HHG82" s="833"/>
      <c r="HHH82" s="833"/>
      <c r="HHI82" s="833"/>
      <c r="HHJ82" s="833"/>
      <c r="HHK82" s="833"/>
      <c r="HHL82" s="833"/>
      <c r="HHM82" s="833"/>
      <c r="HHN82" s="833"/>
      <c r="HHO82" s="833"/>
      <c r="HHP82" s="833"/>
      <c r="HHQ82" s="833"/>
      <c r="HHR82" s="833"/>
      <c r="HHS82" s="833"/>
      <c r="HHT82" s="833"/>
      <c r="HHU82" s="833"/>
      <c r="HHV82" s="833"/>
      <c r="HHW82" s="833"/>
      <c r="HHX82" s="833"/>
      <c r="HHY82" s="833"/>
      <c r="HHZ82" s="833"/>
      <c r="HIA82" s="833"/>
      <c r="HIB82" s="833"/>
      <c r="HIC82" s="833"/>
      <c r="HID82" s="833"/>
      <c r="HIE82" s="833"/>
      <c r="HIF82" s="833"/>
      <c r="HIG82" s="833"/>
      <c r="HIH82" s="833"/>
      <c r="HII82" s="833"/>
      <c r="HIJ82" s="833"/>
      <c r="HIK82" s="833"/>
      <c r="HIL82" s="833"/>
      <c r="HIM82" s="833"/>
      <c r="HIN82" s="833"/>
      <c r="HIO82" s="833"/>
      <c r="HIP82" s="833"/>
      <c r="HIQ82" s="833"/>
      <c r="HIR82" s="833"/>
      <c r="HIS82" s="833"/>
      <c r="HIT82" s="833"/>
      <c r="HIU82" s="833"/>
      <c r="HIV82" s="833"/>
      <c r="HIW82" s="833"/>
      <c r="HIX82" s="833"/>
      <c r="HIY82" s="833"/>
      <c r="HIZ82" s="833"/>
      <c r="HJA82" s="833"/>
      <c r="HJB82" s="833"/>
      <c r="HJC82" s="833"/>
      <c r="HJD82" s="833"/>
      <c r="HJE82" s="833"/>
      <c r="HJF82" s="833"/>
      <c r="HJG82" s="833"/>
      <c r="HJH82" s="833"/>
      <c r="HJI82" s="833"/>
      <c r="HJJ82" s="833"/>
      <c r="HJK82" s="833"/>
      <c r="HJL82" s="833"/>
      <c r="HJM82" s="833"/>
      <c r="HJN82" s="833"/>
      <c r="HJO82" s="833"/>
      <c r="HJP82" s="833"/>
      <c r="HJQ82" s="833"/>
      <c r="HJR82" s="833"/>
      <c r="HJS82" s="833"/>
      <c r="HJT82" s="833"/>
      <c r="HJU82" s="833"/>
      <c r="HJV82" s="833"/>
      <c r="HJW82" s="833"/>
      <c r="HJX82" s="833"/>
      <c r="HJY82" s="833"/>
      <c r="HJZ82" s="833"/>
      <c r="HKA82" s="833"/>
      <c r="HKB82" s="833"/>
      <c r="HKC82" s="833"/>
      <c r="HKD82" s="833"/>
      <c r="HKE82" s="833"/>
      <c r="HKF82" s="833"/>
      <c r="HKG82" s="833"/>
      <c r="HKH82" s="833"/>
      <c r="HKI82" s="833"/>
      <c r="HKJ82" s="833"/>
      <c r="HKK82" s="833"/>
      <c r="HKL82" s="833"/>
      <c r="HKM82" s="833"/>
      <c r="HKN82" s="833"/>
      <c r="HKO82" s="833"/>
      <c r="HKP82" s="833"/>
      <c r="HKQ82" s="833"/>
      <c r="HKR82" s="833"/>
      <c r="HKS82" s="833"/>
      <c r="HKT82" s="833"/>
      <c r="HKU82" s="833"/>
      <c r="HKV82" s="833"/>
      <c r="HKW82" s="833"/>
      <c r="HKX82" s="833"/>
      <c r="HKY82" s="833"/>
      <c r="HKZ82" s="833"/>
      <c r="HLA82" s="833"/>
      <c r="HLB82" s="833"/>
      <c r="HLC82" s="833"/>
      <c r="HLD82" s="833"/>
      <c r="HLE82" s="833"/>
      <c r="HLF82" s="833"/>
      <c r="HLG82" s="833"/>
      <c r="HLH82" s="833"/>
      <c r="HLI82" s="833"/>
      <c r="HLJ82" s="833"/>
      <c r="HLK82" s="833"/>
      <c r="HLL82" s="833"/>
      <c r="HLM82" s="833"/>
      <c r="HLN82" s="833"/>
      <c r="HLO82" s="833"/>
      <c r="HLP82" s="833"/>
      <c r="HLQ82" s="833"/>
      <c r="HLR82" s="833"/>
      <c r="HLS82" s="833"/>
      <c r="HLT82" s="833"/>
      <c r="HLU82" s="833"/>
      <c r="HLV82" s="833"/>
      <c r="HLW82" s="833"/>
      <c r="HLX82" s="833"/>
      <c r="HLY82" s="833"/>
      <c r="HLZ82" s="833"/>
      <c r="HMA82" s="833"/>
      <c r="HMB82" s="833"/>
      <c r="HMC82" s="833"/>
      <c r="HMD82" s="833"/>
      <c r="HME82" s="833"/>
      <c r="HMF82" s="833"/>
      <c r="HMG82" s="833"/>
      <c r="HMH82" s="833"/>
      <c r="HMI82" s="833"/>
      <c r="HMJ82" s="833"/>
      <c r="HMK82" s="833"/>
      <c r="HML82" s="833"/>
      <c r="HMM82" s="833"/>
      <c r="HMN82" s="833"/>
      <c r="HMO82" s="833"/>
      <c r="HMP82" s="833"/>
      <c r="HMQ82" s="833"/>
      <c r="HMR82" s="833"/>
      <c r="HMS82" s="833"/>
      <c r="HMT82" s="833"/>
      <c r="HMU82" s="833"/>
      <c r="HMV82" s="833"/>
      <c r="HMW82" s="833"/>
      <c r="HMX82" s="833"/>
      <c r="HMY82" s="833"/>
      <c r="HMZ82" s="833"/>
      <c r="HNA82" s="833"/>
      <c r="HNB82" s="833"/>
      <c r="HNC82" s="833"/>
      <c r="HND82" s="833"/>
      <c r="HNE82" s="833"/>
      <c r="HNF82" s="833"/>
      <c r="HNG82" s="833"/>
      <c r="HNH82" s="833"/>
      <c r="HNI82" s="833"/>
      <c r="HNJ82" s="833"/>
      <c r="HNK82" s="833"/>
      <c r="HNL82" s="833"/>
      <c r="HNM82" s="833"/>
      <c r="HNN82" s="833"/>
      <c r="HNO82" s="833"/>
      <c r="HNP82" s="833"/>
      <c r="HNQ82" s="833"/>
      <c r="HNR82" s="833"/>
      <c r="HNS82" s="833"/>
      <c r="HNT82" s="833"/>
      <c r="HNU82" s="833"/>
      <c r="HNV82" s="833"/>
      <c r="HNW82" s="833"/>
      <c r="HNX82" s="833"/>
      <c r="HNY82" s="833"/>
      <c r="HNZ82" s="833"/>
      <c r="HOA82" s="833"/>
      <c r="HOB82" s="833"/>
      <c r="HOC82" s="833"/>
      <c r="HOD82" s="833"/>
      <c r="HOE82" s="833"/>
      <c r="HOF82" s="833"/>
      <c r="HOG82" s="833"/>
      <c r="HOH82" s="833"/>
      <c r="HOI82" s="833"/>
      <c r="HOJ82" s="833"/>
      <c r="HOK82" s="833"/>
      <c r="HOL82" s="833"/>
      <c r="HOM82" s="833"/>
      <c r="HON82" s="833"/>
      <c r="HOO82" s="833"/>
      <c r="HOP82" s="833"/>
      <c r="HOQ82" s="833"/>
      <c r="HOR82" s="833"/>
      <c r="HOS82" s="833"/>
      <c r="HOT82" s="833"/>
      <c r="HOU82" s="833"/>
      <c r="HOV82" s="833"/>
      <c r="HOW82" s="833"/>
      <c r="HOX82" s="833"/>
      <c r="HOY82" s="833"/>
      <c r="HOZ82" s="833"/>
      <c r="HPA82" s="833"/>
      <c r="HPB82" s="833"/>
      <c r="HPC82" s="833"/>
      <c r="HPD82" s="833"/>
      <c r="HPE82" s="833"/>
      <c r="HPF82" s="833"/>
      <c r="HPG82" s="833"/>
      <c r="HPH82" s="833"/>
      <c r="HPI82" s="833"/>
      <c r="HPJ82" s="833"/>
      <c r="HPK82" s="833"/>
      <c r="HPL82" s="833"/>
      <c r="HPM82" s="833"/>
      <c r="HPN82" s="833"/>
      <c r="HPO82" s="833"/>
      <c r="HPP82" s="833"/>
      <c r="HPQ82" s="833"/>
      <c r="HPR82" s="833"/>
      <c r="HPS82" s="833"/>
      <c r="HPT82" s="833"/>
      <c r="HPU82" s="833"/>
      <c r="HPV82" s="833"/>
      <c r="HPW82" s="833"/>
      <c r="HPX82" s="833"/>
      <c r="HPY82" s="833"/>
      <c r="HPZ82" s="833"/>
      <c r="HQA82" s="833"/>
      <c r="HQB82" s="833"/>
      <c r="HQC82" s="833"/>
      <c r="HQD82" s="833"/>
      <c r="HQE82" s="833"/>
      <c r="HQF82" s="833"/>
      <c r="HQG82" s="833"/>
      <c r="HQH82" s="833"/>
      <c r="HQI82" s="833"/>
      <c r="HQJ82" s="833"/>
      <c r="HQK82" s="833"/>
      <c r="HQL82" s="833"/>
      <c r="HQM82" s="833"/>
      <c r="HQN82" s="833"/>
      <c r="HQO82" s="833"/>
      <c r="HQP82" s="833"/>
      <c r="HQQ82" s="833"/>
      <c r="HQR82" s="833"/>
      <c r="HQS82" s="833"/>
      <c r="HQT82" s="833"/>
      <c r="HQU82" s="833"/>
      <c r="HQV82" s="833"/>
      <c r="HQW82" s="833"/>
      <c r="HQX82" s="833"/>
      <c r="HQY82" s="833"/>
      <c r="HQZ82" s="833"/>
      <c r="HRA82" s="833"/>
      <c r="HRB82" s="833"/>
      <c r="HRC82" s="833"/>
      <c r="HRD82" s="833"/>
      <c r="HRE82" s="833"/>
      <c r="HRF82" s="833"/>
      <c r="HRG82" s="833"/>
      <c r="HRH82" s="833"/>
      <c r="HRI82" s="833"/>
      <c r="HRJ82" s="833"/>
      <c r="HRK82" s="833"/>
      <c r="HRL82" s="833"/>
      <c r="HRM82" s="833"/>
      <c r="HRN82" s="833"/>
      <c r="HRO82" s="833"/>
      <c r="HRP82" s="833"/>
      <c r="HRQ82" s="833"/>
      <c r="HRR82" s="833"/>
      <c r="HRS82" s="833"/>
      <c r="HRT82" s="833"/>
      <c r="HRU82" s="833"/>
      <c r="HRV82" s="833"/>
      <c r="HRW82" s="833"/>
      <c r="HRX82" s="833"/>
      <c r="HRY82" s="833"/>
      <c r="HRZ82" s="833"/>
      <c r="HSA82" s="833"/>
      <c r="HSB82" s="833"/>
      <c r="HSC82" s="833"/>
      <c r="HSD82" s="833"/>
      <c r="HSE82" s="833"/>
      <c r="HSF82" s="833"/>
      <c r="HSG82" s="833"/>
      <c r="HSH82" s="833"/>
      <c r="HSI82" s="833"/>
      <c r="HSJ82" s="833"/>
      <c r="HSK82" s="833"/>
      <c r="HSL82" s="833"/>
      <c r="HSM82" s="833"/>
      <c r="HSN82" s="833"/>
      <c r="HSO82" s="833"/>
      <c r="HSP82" s="833"/>
      <c r="HSQ82" s="833"/>
      <c r="HSR82" s="833"/>
      <c r="HSS82" s="833"/>
      <c r="HST82" s="833"/>
      <c r="HSU82" s="833"/>
      <c r="HSV82" s="833"/>
      <c r="HSW82" s="833"/>
      <c r="HSX82" s="833"/>
      <c r="HSY82" s="833"/>
      <c r="HSZ82" s="833"/>
      <c r="HTA82" s="833"/>
      <c r="HTB82" s="833"/>
      <c r="HTC82" s="833"/>
      <c r="HTD82" s="833"/>
      <c r="HTE82" s="833"/>
      <c r="HTF82" s="833"/>
      <c r="HTG82" s="833"/>
      <c r="HTH82" s="833"/>
      <c r="HTI82" s="833"/>
      <c r="HTJ82" s="833"/>
      <c r="HTK82" s="833"/>
      <c r="HTL82" s="833"/>
      <c r="HTM82" s="833"/>
      <c r="HTN82" s="833"/>
      <c r="HTO82" s="833"/>
      <c r="HTP82" s="833"/>
      <c r="HTQ82" s="833"/>
      <c r="HTR82" s="833"/>
      <c r="HTS82" s="833"/>
      <c r="HTT82" s="833"/>
      <c r="HTU82" s="833"/>
      <c r="HTV82" s="833"/>
      <c r="HTW82" s="833"/>
      <c r="HTX82" s="833"/>
      <c r="HTY82" s="833"/>
      <c r="HTZ82" s="833"/>
      <c r="HUA82" s="833"/>
      <c r="HUB82" s="833"/>
      <c r="HUC82" s="833"/>
      <c r="HUD82" s="833"/>
      <c r="HUE82" s="833"/>
      <c r="HUF82" s="833"/>
      <c r="HUG82" s="833"/>
      <c r="HUH82" s="833"/>
      <c r="HUI82" s="833"/>
      <c r="HUJ82" s="833"/>
      <c r="HUK82" s="833"/>
      <c r="HUL82" s="833"/>
      <c r="HUM82" s="833"/>
      <c r="HUN82" s="833"/>
      <c r="HUO82" s="833"/>
      <c r="HUP82" s="833"/>
      <c r="HUQ82" s="833"/>
      <c r="HUR82" s="833"/>
      <c r="HUS82" s="833"/>
      <c r="HUT82" s="833"/>
      <c r="HUU82" s="833"/>
      <c r="HUV82" s="833"/>
      <c r="HUW82" s="833"/>
      <c r="HUX82" s="833"/>
      <c r="HUY82" s="833"/>
      <c r="HUZ82" s="833"/>
      <c r="HVA82" s="833"/>
      <c r="HVB82" s="833"/>
      <c r="HVC82" s="833"/>
      <c r="HVD82" s="833"/>
      <c r="HVE82" s="833"/>
      <c r="HVF82" s="833"/>
      <c r="HVG82" s="833"/>
      <c r="HVH82" s="833"/>
      <c r="HVI82" s="833"/>
      <c r="HVJ82" s="833"/>
      <c r="HVK82" s="833"/>
      <c r="HVL82" s="833"/>
      <c r="HVM82" s="833"/>
      <c r="HVN82" s="833"/>
      <c r="HVO82" s="833"/>
      <c r="HVP82" s="833"/>
      <c r="HVQ82" s="833"/>
      <c r="HVR82" s="833"/>
      <c r="HVS82" s="833"/>
      <c r="HVT82" s="833"/>
      <c r="HVU82" s="833"/>
      <c r="HVV82" s="833"/>
      <c r="HVW82" s="833"/>
      <c r="HVX82" s="833"/>
      <c r="HVY82" s="833"/>
      <c r="HVZ82" s="833"/>
      <c r="HWA82" s="833"/>
      <c r="HWB82" s="833"/>
      <c r="HWC82" s="833"/>
      <c r="HWD82" s="833"/>
      <c r="HWE82" s="833"/>
      <c r="HWF82" s="833"/>
      <c r="HWG82" s="833"/>
      <c r="HWH82" s="833"/>
      <c r="HWI82" s="833"/>
      <c r="HWJ82" s="833"/>
      <c r="HWK82" s="833"/>
      <c r="HWL82" s="833"/>
      <c r="HWM82" s="833"/>
      <c r="HWN82" s="833"/>
      <c r="HWO82" s="833"/>
      <c r="HWP82" s="833"/>
      <c r="HWQ82" s="833"/>
      <c r="HWR82" s="833"/>
      <c r="HWS82" s="833"/>
      <c r="HWT82" s="833"/>
      <c r="HWU82" s="833"/>
      <c r="HWV82" s="833"/>
      <c r="HWW82" s="833"/>
      <c r="HWX82" s="833"/>
      <c r="HWY82" s="833"/>
      <c r="HWZ82" s="833"/>
      <c r="HXA82" s="833"/>
      <c r="HXB82" s="833"/>
      <c r="HXC82" s="833"/>
      <c r="HXD82" s="833"/>
      <c r="HXE82" s="833"/>
      <c r="HXF82" s="833"/>
      <c r="HXG82" s="833"/>
      <c r="HXH82" s="833"/>
      <c r="HXI82" s="833"/>
      <c r="HXJ82" s="833"/>
      <c r="HXK82" s="833"/>
      <c r="HXL82" s="833"/>
      <c r="HXM82" s="833"/>
      <c r="HXN82" s="833"/>
      <c r="HXO82" s="833"/>
      <c r="HXP82" s="833"/>
      <c r="HXQ82" s="833"/>
      <c r="HXR82" s="833"/>
      <c r="HXS82" s="833"/>
      <c r="HXT82" s="833"/>
      <c r="HXU82" s="833"/>
      <c r="HXV82" s="833"/>
      <c r="HXW82" s="833"/>
      <c r="HXX82" s="833"/>
      <c r="HXY82" s="833"/>
      <c r="HXZ82" s="833"/>
      <c r="HYA82" s="833"/>
      <c r="HYB82" s="833"/>
      <c r="HYC82" s="833"/>
      <c r="HYD82" s="833"/>
      <c r="HYE82" s="833"/>
      <c r="HYF82" s="833"/>
      <c r="HYG82" s="833"/>
      <c r="HYH82" s="833"/>
      <c r="HYI82" s="833"/>
      <c r="HYJ82" s="833"/>
      <c r="HYK82" s="833"/>
      <c r="HYL82" s="833"/>
      <c r="HYM82" s="833"/>
      <c r="HYN82" s="833"/>
      <c r="HYO82" s="833"/>
      <c r="HYP82" s="833"/>
      <c r="HYQ82" s="833"/>
      <c r="HYR82" s="833"/>
      <c r="HYS82" s="833"/>
      <c r="HYT82" s="833"/>
      <c r="HYU82" s="833"/>
      <c r="HYV82" s="833"/>
      <c r="HYW82" s="833"/>
      <c r="HYX82" s="833"/>
      <c r="HYY82" s="833"/>
      <c r="HYZ82" s="833"/>
      <c r="HZA82" s="833"/>
      <c r="HZB82" s="833"/>
      <c r="HZC82" s="833"/>
      <c r="HZD82" s="833"/>
      <c r="HZE82" s="833"/>
      <c r="HZF82" s="833"/>
      <c r="HZG82" s="833"/>
      <c r="HZH82" s="833"/>
      <c r="HZI82" s="833"/>
      <c r="HZJ82" s="833"/>
      <c r="HZK82" s="833"/>
      <c r="HZL82" s="833"/>
      <c r="HZM82" s="833"/>
      <c r="HZN82" s="833"/>
      <c r="HZO82" s="833"/>
      <c r="HZP82" s="833"/>
      <c r="HZQ82" s="833"/>
      <c r="HZR82" s="833"/>
      <c r="HZS82" s="833"/>
      <c r="HZT82" s="833"/>
      <c r="HZU82" s="833"/>
      <c r="HZV82" s="833"/>
      <c r="HZW82" s="833"/>
      <c r="HZX82" s="833"/>
      <c r="HZY82" s="833"/>
      <c r="HZZ82" s="833"/>
      <c r="IAA82" s="833"/>
      <c r="IAB82" s="833"/>
      <c r="IAC82" s="833"/>
      <c r="IAD82" s="833"/>
      <c r="IAE82" s="833"/>
      <c r="IAF82" s="833"/>
      <c r="IAG82" s="833"/>
      <c r="IAH82" s="833"/>
      <c r="IAI82" s="833"/>
      <c r="IAJ82" s="833"/>
      <c r="IAK82" s="833"/>
      <c r="IAL82" s="833"/>
      <c r="IAM82" s="833"/>
      <c r="IAN82" s="833"/>
      <c r="IAO82" s="833"/>
      <c r="IAP82" s="833"/>
      <c r="IAQ82" s="833"/>
      <c r="IAR82" s="833"/>
      <c r="IAS82" s="833"/>
      <c r="IAT82" s="833"/>
      <c r="IAU82" s="833"/>
      <c r="IAV82" s="833"/>
      <c r="IAW82" s="833"/>
      <c r="IAX82" s="833"/>
      <c r="IAY82" s="833"/>
      <c r="IAZ82" s="833"/>
      <c r="IBA82" s="833"/>
      <c r="IBB82" s="833"/>
      <c r="IBC82" s="833"/>
      <c r="IBD82" s="833"/>
      <c r="IBE82" s="833"/>
      <c r="IBF82" s="833"/>
      <c r="IBG82" s="833"/>
      <c r="IBH82" s="833"/>
      <c r="IBI82" s="833"/>
      <c r="IBJ82" s="833"/>
      <c r="IBK82" s="833"/>
      <c r="IBL82" s="833"/>
      <c r="IBM82" s="833"/>
      <c r="IBN82" s="833"/>
      <c r="IBO82" s="833"/>
      <c r="IBP82" s="833"/>
      <c r="IBQ82" s="833"/>
      <c r="IBR82" s="833"/>
      <c r="IBS82" s="833"/>
      <c r="IBT82" s="833"/>
      <c r="IBU82" s="833"/>
      <c r="IBV82" s="833"/>
      <c r="IBW82" s="833"/>
      <c r="IBX82" s="833"/>
      <c r="IBY82" s="833"/>
      <c r="IBZ82" s="833"/>
      <c r="ICA82" s="833"/>
      <c r="ICB82" s="833"/>
      <c r="ICC82" s="833"/>
      <c r="ICD82" s="833"/>
      <c r="ICE82" s="833"/>
      <c r="ICF82" s="833"/>
      <c r="ICG82" s="833"/>
      <c r="ICH82" s="833"/>
      <c r="ICI82" s="833"/>
      <c r="ICJ82" s="833"/>
      <c r="ICK82" s="833"/>
      <c r="ICL82" s="833"/>
      <c r="ICM82" s="833"/>
      <c r="ICN82" s="833"/>
      <c r="ICO82" s="833"/>
      <c r="ICP82" s="833"/>
      <c r="ICQ82" s="833"/>
      <c r="ICR82" s="833"/>
      <c r="ICS82" s="833"/>
      <c r="ICT82" s="833"/>
      <c r="ICU82" s="833"/>
      <c r="ICV82" s="833"/>
      <c r="ICW82" s="833"/>
      <c r="ICX82" s="833"/>
      <c r="ICY82" s="833"/>
      <c r="ICZ82" s="833"/>
      <c r="IDA82" s="833"/>
      <c r="IDB82" s="833"/>
      <c r="IDC82" s="833"/>
      <c r="IDD82" s="833"/>
      <c r="IDE82" s="833"/>
      <c r="IDF82" s="833"/>
      <c r="IDG82" s="833"/>
      <c r="IDH82" s="833"/>
      <c r="IDI82" s="833"/>
      <c r="IDJ82" s="833"/>
      <c r="IDK82" s="833"/>
      <c r="IDL82" s="833"/>
      <c r="IDM82" s="833"/>
      <c r="IDN82" s="833"/>
      <c r="IDO82" s="833"/>
      <c r="IDP82" s="833"/>
      <c r="IDQ82" s="833"/>
      <c r="IDR82" s="833"/>
      <c r="IDS82" s="833"/>
      <c r="IDT82" s="833"/>
      <c r="IDU82" s="833"/>
      <c r="IDV82" s="833"/>
      <c r="IDW82" s="833"/>
      <c r="IDX82" s="833"/>
      <c r="IDY82" s="833"/>
      <c r="IDZ82" s="833"/>
      <c r="IEA82" s="833"/>
      <c r="IEB82" s="833"/>
      <c r="IEC82" s="833"/>
      <c r="IED82" s="833"/>
      <c r="IEE82" s="833"/>
      <c r="IEF82" s="833"/>
      <c r="IEG82" s="833"/>
      <c r="IEH82" s="833"/>
      <c r="IEI82" s="833"/>
      <c r="IEJ82" s="833"/>
      <c r="IEK82" s="833"/>
      <c r="IEL82" s="833"/>
      <c r="IEM82" s="833"/>
      <c r="IEN82" s="833"/>
      <c r="IEO82" s="833"/>
      <c r="IEP82" s="833"/>
      <c r="IEQ82" s="833"/>
      <c r="IER82" s="833"/>
      <c r="IES82" s="833"/>
      <c r="IET82" s="833"/>
      <c r="IEU82" s="833"/>
      <c r="IEV82" s="833"/>
      <c r="IEW82" s="833"/>
      <c r="IEX82" s="833"/>
      <c r="IEY82" s="833"/>
      <c r="IEZ82" s="833"/>
      <c r="IFA82" s="833"/>
      <c r="IFB82" s="833"/>
      <c r="IFC82" s="833"/>
      <c r="IFD82" s="833"/>
      <c r="IFE82" s="833"/>
      <c r="IFF82" s="833"/>
      <c r="IFG82" s="833"/>
      <c r="IFH82" s="833"/>
      <c r="IFI82" s="833"/>
      <c r="IFJ82" s="833"/>
      <c r="IFK82" s="833"/>
      <c r="IFL82" s="833"/>
      <c r="IFM82" s="833"/>
      <c r="IFN82" s="833"/>
      <c r="IFO82" s="833"/>
      <c r="IFP82" s="833"/>
      <c r="IFQ82" s="833"/>
      <c r="IFR82" s="833"/>
      <c r="IFS82" s="833"/>
      <c r="IFT82" s="833"/>
      <c r="IFU82" s="833"/>
      <c r="IFV82" s="833"/>
      <c r="IFW82" s="833"/>
      <c r="IFX82" s="833"/>
      <c r="IFY82" s="833"/>
      <c r="IFZ82" s="833"/>
      <c r="IGA82" s="833"/>
      <c r="IGB82" s="833"/>
      <c r="IGC82" s="833"/>
      <c r="IGD82" s="833"/>
      <c r="IGE82" s="833"/>
      <c r="IGF82" s="833"/>
      <c r="IGG82" s="833"/>
      <c r="IGH82" s="833"/>
      <c r="IGI82" s="833"/>
      <c r="IGJ82" s="833"/>
      <c r="IGK82" s="833"/>
      <c r="IGL82" s="833"/>
      <c r="IGM82" s="833"/>
      <c r="IGN82" s="833"/>
      <c r="IGO82" s="833"/>
      <c r="IGP82" s="833"/>
      <c r="IGQ82" s="833"/>
      <c r="IGR82" s="833"/>
      <c r="IGS82" s="833"/>
      <c r="IGT82" s="833"/>
      <c r="IGU82" s="833"/>
      <c r="IGV82" s="833"/>
      <c r="IGW82" s="833"/>
      <c r="IGX82" s="833"/>
      <c r="IGY82" s="833"/>
      <c r="IGZ82" s="833"/>
      <c r="IHA82" s="833"/>
      <c r="IHB82" s="833"/>
      <c r="IHC82" s="833"/>
      <c r="IHD82" s="833"/>
      <c r="IHE82" s="833"/>
      <c r="IHF82" s="833"/>
      <c r="IHG82" s="833"/>
      <c r="IHH82" s="833"/>
      <c r="IHI82" s="833"/>
      <c r="IHJ82" s="833"/>
      <c r="IHK82" s="833"/>
      <c r="IHL82" s="833"/>
      <c r="IHM82" s="833"/>
      <c r="IHN82" s="833"/>
      <c r="IHO82" s="833"/>
      <c r="IHP82" s="833"/>
      <c r="IHQ82" s="833"/>
      <c r="IHR82" s="833"/>
      <c r="IHS82" s="833"/>
      <c r="IHT82" s="833"/>
      <c r="IHU82" s="833"/>
      <c r="IHV82" s="833"/>
      <c r="IHW82" s="833"/>
      <c r="IHX82" s="833"/>
      <c r="IHY82" s="833"/>
      <c r="IHZ82" s="833"/>
      <c r="IIA82" s="833"/>
      <c r="IIB82" s="833"/>
      <c r="IIC82" s="833"/>
      <c r="IID82" s="833"/>
      <c r="IIE82" s="833"/>
      <c r="IIF82" s="833"/>
      <c r="IIG82" s="833"/>
      <c r="IIH82" s="833"/>
      <c r="III82" s="833"/>
      <c r="IIJ82" s="833"/>
      <c r="IIK82" s="833"/>
      <c r="IIL82" s="833"/>
      <c r="IIM82" s="833"/>
      <c r="IIN82" s="833"/>
      <c r="IIO82" s="833"/>
      <c r="IIP82" s="833"/>
      <c r="IIQ82" s="833"/>
      <c r="IIR82" s="833"/>
      <c r="IIS82" s="833"/>
      <c r="IIT82" s="833"/>
      <c r="IIU82" s="833"/>
      <c r="IIV82" s="833"/>
      <c r="IIW82" s="833"/>
      <c r="IIX82" s="833"/>
      <c r="IIY82" s="833"/>
      <c r="IIZ82" s="833"/>
      <c r="IJA82" s="833"/>
      <c r="IJB82" s="833"/>
      <c r="IJC82" s="833"/>
      <c r="IJD82" s="833"/>
      <c r="IJE82" s="833"/>
      <c r="IJF82" s="833"/>
      <c r="IJG82" s="833"/>
      <c r="IJH82" s="833"/>
      <c r="IJI82" s="833"/>
      <c r="IJJ82" s="833"/>
      <c r="IJK82" s="833"/>
      <c r="IJL82" s="833"/>
      <c r="IJM82" s="833"/>
      <c r="IJN82" s="833"/>
      <c r="IJO82" s="833"/>
      <c r="IJP82" s="833"/>
      <c r="IJQ82" s="833"/>
      <c r="IJR82" s="833"/>
      <c r="IJS82" s="833"/>
      <c r="IJT82" s="833"/>
      <c r="IJU82" s="833"/>
      <c r="IJV82" s="833"/>
      <c r="IJW82" s="833"/>
      <c r="IJX82" s="833"/>
      <c r="IJY82" s="833"/>
      <c r="IJZ82" s="833"/>
      <c r="IKA82" s="833"/>
      <c r="IKB82" s="833"/>
      <c r="IKC82" s="833"/>
      <c r="IKD82" s="833"/>
      <c r="IKE82" s="833"/>
      <c r="IKF82" s="833"/>
      <c r="IKG82" s="833"/>
      <c r="IKH82" s="833"/>
      <c r="IKI82" s="833"/>
      <c r="IKJ82" s="833"/>
      <c r="IKK82" s="833"/>
      <c r="IKL82" s="833"/>
      <c r="IKM82" s="833"/>
      <c r="IKN82" s="833"/>
      <c r="IKO82" s="833"/>
      <c r="IKP82" s="833"/>
      <c r="IKQ82" s="833"/>
      <c r="IKR82" s="833"/>
      <c r="IKS82" s="833"/>
      <c r="IKT82" s="833"/>
      <c r="IKU82" s="833"/>
      <c r="IKV82" s="833"/>
      <c r="IKW82" s="833"/>
      <c r="IKX82" s="833"/>
      <c r="IKY82" s="833"/>
      <c r="IKZ82" s="833"/>
      <c r="ILA82" s="833"/>
      <c r="ILB82" s="833"/>
      <c r="ILC82" s="833"/>
      <c r="ILD82" s="833"/>
      <c r="ILE82" s="833"/>
      <c r="ILF82" s="833"/>
      <c r="ILG82" s="833"/>
      <c r="ILH82" s="833"/>
      <c r="ILI82" s="833"/>
      <c r="ILJ82" s="833"/>
      <c r="ILK82" s="833"/>
      <c r="ILL82" s="833"/>
      <c r="ILM82" s="833"/>
      <c r="ILN82" s="833"/>
      <c r="ILO82" s="833"/>
      <c r="ILP82" s="833"/>
      <c r="ILQ82" s="833"/>
      <c r="ILR82" s="833"/>
      <c r="ILS82" s="833"/>
      <c r="ILT82" s="833"/>
      <c r="ILU82" s="833"/>
      <c r="ILV82" s="833"/>
      <c r="ILW82" s="833"/>
      <c r="ILX82" s="833"/>
      <c r="ILY82" s="833"/>
      <c r="ILZ82" s="833"/>
      <c r="IMA82" s="833"/>
      <c r="IMB82" s="833"/>
      <c r="IMC82" s="833"/>
      <c r="IMD82" s="833"/>
      <c r="IME82" s="833"/>
      <c r="IMF82" s="833"/>
      <c r="IMG82" s="833"/>
      <c r="IMH82" s="833"/>
      <c r="IMI82" s="833"/>
      <c r="IMJ82" s="833"/>
      <c r="IMK82" s="833"/>
      <c r="IML82" s="833"/>
      <c r="IMM82" s="833"/>
      <c r="IMN82" s="833"/>
      <c r="IMO82" s="833"/>
      <c r="IMP82" s="833"/>
      <c r="IMQ82" s="833"/>
      <c r="IMR82" s="833"/>
      <c r="IMS82" s="833"/>
      <c r="IMT82" s="833"/>
      <c r="IMU82" s="833"/>
      <c r="IMV82" s="833"/>
      <c r="IMW82" s="833"/>
      <c r="IMX82" s="833"/>
      <c r="IMY82" s="833"/>
      <c r="IMZ82" s="833"/>
      <c r="INA82" s="833"/>
      <c r="INB82" s="833"/>
      <c r="INC82" s="833"/>
      <c r="IND82" s="833"/>
      <c r="INE82" s="833"/>
      <c r="INF82" s="833"/>
      <c r="ING82" s="833"/>
      <c r="INH82" s="833"/>
      <c r="INI82" s="833"/>
      <c r="INJ82" s="833"/>
      <c r="INK82" s="833"/>
      <c r="INL82" s="833"/>
      <c r="INM82" s="833"/>
      <c r="INN82" s="833"/>
      <c r="INO82" s="833"/>
      <c r="INP82" s="833"/>
      <c r="INQ82" s="833"/>
      <c r="INR82" s="833"/>
      <c r="INS82" s="833"/>
      <c r="INT82" s="833"/>
      <c r="INU82" s="833"/>
      <c r="INV82" s="833"/>
      <c r="INW82" s="833"/>
      <c r="INX82" s="833"/>
      <c r="INY82" s="833"/>
      <c r="INZ82" s="833"/>
      <c r="IOA82" s="833"/>
      <c r="IOB82" s="833"/>
      <c r="IOC82" s="833"/>
      <c r="IOD82" s="833"/>
      <c r="IOE82" s="833"/>
      <c r="IOF82" s="833"/>
      <c r="IOG82" s="833"/>
      <c r="IOH82" s="833"/>
      <c r="IOI82" s="833"/>
      <c r="IOJ82" s="833"/>
      <c r="IOK82" s="833"/>
      <c r="IOL82" s="833"/>
      <c r="IOM82" s="833"/>
      <c r="ION82" s="833"/>
      <c r="IOO82" s="833"/>
      <c r="IOP82" s="833"/>
      <c r="IOQ82" s="833"/>
      <c r="IOR82" s="833"/>
      <c r="IOS82" s="833"/>
      <c r="IOT82" s="833"/>
      <c r="IOU82" s="833"/>
      <c r="IOV82" s="833"/>
      <c r="IOW82" s="833"/>
      <c r="IOX82" s="833"/>
      <c r="IOY82" s="833"/>
      <c r="IOZ82" s="833"/>
      <c r="IPA82" s="833"/>
      <c r="IPB82" s="833"/>
      <c r="IPC82" s="833"/>
      <c r="IPD82" s="833"/>
      <c r="IPE82" s="833"/>
      <c r="IPF82" s="833"/>
      <c r="IPG82" s="833"/>
      <c r="IPH82" s="833"/>
      <c r="IPI82" s="833"/>
      <c r="IPJ82" s="833"/>
      <c r="IPK82" s="833"/>
      <c r="IPL82" s="833"/>
      <c r="IPM82" s="833"/>
      <c r="IPN82" s="833"/>
      <c r="IPO82" s="833"/>
      <c r="IPP82" s="833"/>
      <c r="IPQ82" s="833"/>
      <c r="IPR82" s="833"/>
      <c r="IPS82" s="833"/>
      <c r="IPT82" s="833"/>
      <c r="IPU82" s="833"/>
      <c r="IPV82" s="833"/>
      <c r="IPW82" s="833"/>
      <c r="IPX82" s="833"/>
      <c r="IPY82" s="833"/>
      <c r="IPZ82" s="833"/>
      <c r="IQA82" s="833"/>
      <c r="IQB82" s="833"/>
      <c r="IQC82" s="833"/>
      <c r="IQD82" s="833"/>
      <c r="IQE82" s="833"/>
      <c r="IQF82" s="833"/>
      <c r="IQG82" s="833"/>
      <c r="IQH82" s="833"/>
      <c r="IQI82" s="833"/>
      <c r="IQJ82" s="833"/>
      <c r="IQK82" s="833"/>
      <c r="IQL82" s="833"/>
      <c r="IQM82" s="833"/>
      <c r="IQN82" s="833"/>
      <c r="IQO82" s="833"/>
      <c r="IQP82" s="833"/>
      <c r="IQQ82" s="833"/>
      <c r="IQR82" s="833"/>
      <c r="IQS82" s="833"/>
      <c r="IQT82" s="833"/>
      <c r="IQU82" s="833"/>
      <c r="IQV82" s="833"/>
      <c r="IQW82" s="833"/>
      <c r="IQX82" s="833"/>
      <c r="IQY82" s="833"/>
      <c r="IQZ82" s="833"/>
      <c r="IRA82" s="833"/>
      <c r="IRB82" s="833"/>
      <c r="IRC82" s="833"/>
      <c r="IRD82" s="833"/>
      <c r="IRE82" s="833"/>
      <c r="IRF82" s="833"/>
      <c r="IRG82" s="833"/>
      <c r="IRH82" s="833"/>
      <c r="IRI82" s="833"/>
      <c r="IRJ82" s="833"/>
      <c r="IRK82" s="833"/>
      <c r="IRL82" s="833"/>
      <c r="IRM82" s="833"/>
      <c r="IRN82" s="833"/>
      <c r="IRO82" s="833"/>
      <c r="IRP82" s="833"/>
      <c r="IRQ82" s="833"/>
      <c r="IRR82" s="833"/>
      <c r="IRS82" s="833"/>
      <c r="IRT82" s="833"/>
      <c r="IRU82" s="833"/>
      <c r="IRV82" s="833"/>
      <c r="IRW82" s="833"/>
      <c r="IRX82" s="833"/>
      <c r="IRY82" s="833"/>
      <c r="IRZ82" s="833"/>
      <c r="ISA82" s="833"/>
      <c r="ISB82" s="833"/>
      <c r="ISC82" s="833"/>
      <c r="ISD82" s="833"/>
      <c r="ISE82" s="833"/>
      <c r="ISF82" s="833"/>
      <c r="ISG82" s="833"/>
      <c r="ISH82" s="833"/>
      <c r="ISI82" s="833"/>
      <c r="ISJ82" s="833"/>
      <c r="ISK82" s="833"/>
      <c r="ISL82" s="833"/>
      <c r="ISM82" s="833"/>
      <c r="ISN82" s="833"/>
      <c r="ISO82" s="833"/>
      <c r="ISP82" s="833"/>
      <c r="ISQ82" s="833"/>
      <c r="ISR82" s="833"/>
      <c r="ISS82" s="833"/>
      <c r="IST82" s="833"/>
      <c r="ISU82" s="833"/>
      <c r="ISV82" s="833"/>
      <c r="ISW82" s="833"/>
      <c r="ISX82" s="833"/>
      <c r="ISY82" s="833"/>
      <c r="ISZ82" s="833"/>
      <c r="ITA82" s="833"/>
      <c r="ITB82" s="833"/>
      <c r="ITC82" s="833"/>
      <c r="ITD82" s="833"/>
      <c r="ITE82" s="833"/>
      <c r="ITF82" s="833"/>
      <c r="ITG82" s="833"/>
      <c r="ITH82" s="833"/>
      <c r="ITI82" s="833"/>
      <c r="ITJ82" s="833"/>
      <c r="ITK82" s="833"/>
      <c r="ITL82" s="833"/>
      <c r="ITM82" s="833"/>
      <c r="ITN82" s="833"/>
      <c r="ITO82" s="833"/>
      <c r="ITP82" s="833"/>
      <c r="ITQ82" s="833"/>
      <c r="ITR82" s="833"/>
      <c r="ITS82" s="833"/>
      <c r="ITT82" s="833"/>
      <c r="ITU82" s="833"/>
      <c r="ITV82" s="833"/>
      <c r="ITW82" s="833"/>
      <c r="ITX82" s="833"/>
      <c r="ITY82" s="833"/>
      <c r="ITZ82" s="833"/>
      <c r="IUA82" s="833"/>
      <c r="IUB82" s="833"/>
      <c r="IUC82" s="833"/>
      <c r="IUD82" s="833"/>
      <c r="IUE82" s="833"/>
      <c r="IUF82" s="833"/>
      <c r="IUG82" s="833"/>
      <c r="IUH82" s="833"/>
      <c r="IUI82" s="833"/>
      <c r="IUJ82" s="833"/>
      <c r="IUK82" s="833"/>
      <c r="IUL82" s="833"/>
      <c r="IUM82" s="833"/>
      <c r="IUN82" s="833"/>
      <c r="IUO82" s="833"/>
      <c r="IUP82" s="833"/>
      <c r="IUQ82" s="833"/>
      <c r="IUR82" s="833"/>
      <c r="IUS82" s="833"/>
      <c r="IUT82" s="833"/>
      <c r="IUU82" s="833"/>
      <c r="IUV82" s="833"/>
      <c r="IUW82" s="833"/>
      <c r="IUX82" s="833"/>
      <c r="IUY82" s="833"/>
      <c r="IUZ82" s="833"/>
      <c r="IVA82" s="833"/>
      <c r="IVB82" s="833"/>
      <c r="IVC82" s="833"/>
      <c r="IVD82" s="833"/>
      <c r="IVE82" s="833"/>
      <c r="IVF82" s="833"/>
      <c r="IVG82" s="833"/>
      <c r="IVH82" s="833"/>
      <c r="IVI82" s="833"/>
      <c r="IVJ82" s="833"/>
      <c r="IVK82" s="833"/>
      <c r="IVL82" s="833"/>
      <c r="IVM82" s="833"/>
      <c r="IVN82" s="833"/>
      <c r="IVO82" s="833"/>
      <c r="IVP82" s="833"/>
      <c r="IVQ82" s="833"/>
      <c r="IVR82" s="833"/>
      <c r="IVS82" s="833"/>
      <c r="IVT82" s="833"/>
      <c r="IVU82" s="833"/>
      <c r="IVV82" s="833"/>
      <c r="IVW82" s="833"/>
      <c r="IVX82" s="833"/>
      <c r="IVY82" s="833"/>
      <c r="IVZ82" s="833"/>
      <c r="IWA82" s="833"/>
      <c r="IWB82" s="833"/>
      <c r="IWC82" s="833"/>
      <c r="IWD82" s="833"/>
      <c r="IWE82" s="833"/>
      <c r="IWF82" s="833"/>
      <c r="IWG82" s="833"/>
      <c r="IWH82" s="833"/>
      <c r="IWI82" s="833"/>
      <c r="IWJ82" s="833"/>
      <c r="IWK82" s="833"/>
      <c r="IWL82" s="833"/>
      <c r="IWM82" s="833"/>
      <c r="IWN82" s="833"/>
      <c r="IWO82" s="833"/>
      <c r="IWP82" s="833"/>
      <c r="IWQ82" s="833"/>
      <c r="IWR82" s="833"/>
      <c r="IWS82" s="833"/>
      <c r="IWT82" s="833"/>
      <c r="IWU82" s="833"/>
      <c r="IWV82" s="833"/>
      <c r="IWW82" s="833"/>
      <c r="IWX82" s="833"/>
      <c r="IWY82" s="833"/>
      <c r="IWZ82" s="833"/>
      <c r="IXA82" s="833"/>
      <c r="IXB82" s="833"/>
      <c r="IXC82" s="833"/>
      <c r="IXD82" s="833"/>
      <c r="IXE82" s="833"/>
      <c r="IXF82" s="833"/>
      <c r="IXG82" s="833"/>
      <c r="IXH82" s="833"/>
      <c r="IXI82" s="833"/>
      <c r="IXJ82" s="833"/>
      <c r="IXK82" s="833"/>
      <c r="IXL82" s="833"/>
      <c r="IXM82" s="833"/>
      <c r="IXN82" s="833"/>
      <c r="IXO82" s="833"/>
      <c r="IXP82" s="833"/>
      <c r="IXQ82" s="833"/>
      <c r="IXR82" s="833"/>
      <c r="IXS82" s="833"/>
      <c r="IXT82" s="833"/>
      <c r="IXU82" s="833"/>
      <c r="IXV82" s="833"/>
      <c r="IXW82" s="833"/>
      <c r="IXX82" s="833"/>
      <c r="IXY82" s="833"/>
      <c r="IXZ82" s="833"/>
      <c r="IYA82" s="833"/>
      <c r="IYB82" s="833"/>
      <c r="IYC82" s="833"/>
      <c r="IYD82" s="833"/>
      <c r="IYE82" s="833"/>
      <c r="IYF82" s="833"/>
      <c r="IYG82" s="833"/>
      <c r="IYH82" s="833"/>
      <c r="IYI82" s="833"/>
      <c r="IYJ82" s="833"/>
      <c r="IYK82" s="833"/>
      <c r="IYL82" s="833"/>
      <c r="IYM82" s="833"/>
      <c r="IYN82" s="833"/>
      <c r="IYO82" s="833"/>
      <c r="IYP82" s="833"/>
      <c r="IYQ82" s="833"/>
      <c r="IYR82" s="833"/>
      <c r="IYS82" s="833"/>
      <c r="IYT82" s="833"/>
      <c r="IYU82" s="833"/>
      <c r="IYV82" s="833"/>
      <c r="IYW82" s="833"/>
      <c r="IYX82" s="833"/>
      <c r="IYY82" s="833"/>
      <c r="IYZ82" s="833"/>
      <c r="IZA82" s="833"/>
      <c r="IZB82" s="833"/>
      <c r="IZC82" s="833"/>
      <c r="IZD82" s="833"/>
      <c r="IZE82" s="833"/>
      <c r="IZF82" s="833"/>
      <c r="IZG82" s="833"/>
      <c r="IZH82" s="833"/>
      <c r="IZI82" s="833"/>
      <c r="IZJ82" s="833"/>
      <c r="IZK82" s="833"/>
      <c r="IZL82" s="833"/>
      <c r="IZM82" s="833"/>
      <c r="IZN82" s="833"/>
      <c r="IZO82" s="833"/>
      <c r="IZP82" s="833"/>
      <c r="IZQ82" s="833"/>
      <c r="IZR82" s="833"/>
      <c r="IZS82" s="833"/>
      <c r="IZT82" s="833"/>
      <c r="IZU82" s="833"/>
      <c r="IZV82" s="833"/>
      <c r="IZW82" s="833"/>
      <c r="IZX82" s="833"/>
      <c r="IZY82" s="833"/>
      <c r="IZZ82" s="833"/>
      <c r="JAA82" s="833"/>
      <c r="JAB82" s="833"/>
      <c r="JAC82" s="833"/>
      <c r="JAD82" s="833"/>
      <c r="JAE82" s="833"/>
      <c r="JAF82" s="833"/>
      <c r="JAG82" s="833"/>
      <c r="JAH82" s="833"/>
      <c r="JAI82" s="833"/>
      <c r="JAJ82" s="833"/>
      <c r="JAK82" s="833"/>
      <c r="JAL82" s="833"/>
      <c r="JAM82" s="833"/>
      <c r="JAN82" s="833"/>
      <c r="JAO82" s="833"/>
      <c r="JAP82" s="833"/>
      <c r="JAQ82" s="833"/>
      <c r="JAR82" s="833"/>
      <c r="JAS82" s="833"/>
      <c r="JAT82" s="833"/>
      <c r="JAU82" s="833"/>
      <c r="JAV82" s="833"/>
      <c r="JAW82" s="833"/>
      <c r="JAX82" s="833"/>
      <c r="JAY82" s="833"/>
      <c r="JAZ82" s="833"/>
      <c r="JBA82" s="833"/>
      <c r="JBB82" s="833"/>
      <c r="JBC82" s="833"/>
      <c r="JBD82" s="833"/>
      <c r="JBE82" s="833"/>
      <c r="JBF82" s="833"/>
      <c r="JBG82" s="833"/>
      <c r="JBH82" s="833"/>
      <c r="JBI82" s="833"/>
      <c r="JBJ82" s="833"/>
      <c r="JBK82" s="833"/>
      <c r="JBL82" s="833"/>
      <c r="JBM82" s="833"/>
      <c r="JBN82" s="833"/>
      <c r="JBO82" s="833"/>
      <c r="JBP82" s="833"/>
      <c r="JBQ82" s="833"/>
      <c r="JBR82" s="833"/>
      <c r="JBS82" s="833"/>
      <c r="JBT82" s="833"/>
      <c r="JBU82" s="833"/>
      <c r="JBV82" s="833"/>
      <c r="JBW82" s="833"/>
      <c r="JBX82" s="833"/>
      <c r="JBY82" s="833"/>
      <c r="JBZ82" s="833"/>
      <c r="JCA82" s="833"/>
      <c r="JCB82" s="833"/>
      <c r="JCC82" s="833"/>
      <c r="JCD82" s="833"/>
      <c r="JCE82" s="833"/>
      <c r="JCF82" s="833"/>
      <c r="JCG82" s="833"/>
      <c r="JCH82" s="833"/>
      <c r="JCI82" s="833"/>
      <c r="JCJ82" s="833"/>
      <c r="JCK82" s="833"/>
      <c r="JCL82" s="833"/>
      <c r="JCM82" s="833"/>
      <c r="JCN82" s="833"/>
      <c r="JCO82" s="833"/>
      <c r="JCP82" s="833"/>
      <c r="JCQ82" s="833"/>
      <c r="JCR82" s="833"/>
      <c r="JCS82" s="833"/>
      <c r="JCT82" s="833"/>
      <c r="JCU82" s="833"/>
      <c r="JCV82" s="833"/>
      <c r="JCW82" s="833"/>
      <c r="JCX82" s="833"/>
      <c r="JCY82" s="833"/>
      <c r="JCZ82" s="833"/>
      <c r="JDA82" s="833"/>
      <c r="JDB82" s="833"/>
      <c r="JDC82" s="833"/>
      <c r="JDD82" s="833"/>
      <c r="JDE82" s="833"/>
      <c r="JDF82" s="833"/>
      <c r="JDG82" s="833"/>
      <c r="JDH82" s="833"/>
      <c r="JDI82" s="833"/>
      <c r="JDJ82" s="833"/>
      <c r="JDK82" s="833"/>
      <c r="JDL82" s="833"/>
      <c r="JDM82" s="833"/>
      <c r="JDN82" s="833"/>
      <c r="JDO82" s="833"/>
      <c r="JDP82" s="833"/>
      <c r="JDQ82" s="833"/>
      <c r="JDR82" s="833"/>
      <c r="JDS82" s="833"/>
      <c r="JDT82" s="833"/>
      <c r="JDU82" s="833"/>
      <c r="JDV82" s="833"/>
      <c r="JDW82" s="833"/>
      <c r="JDX82" s="833"/>
      <c r="JDY82" s="833"/>
      <c r="JDZ82" s="833"/>
      <c r="JEA82" s="833"/>
      <c r="JEB82" s="833"/>
      <c r="JEC82" s="833"/>
      <c r="JED82" s="833"/>
      <c r="JEE82" s="833"/>
      <c r="JEF82" s="833"/>
      <c r="JEG82" s="833"/>
      <c r="JEH82" s="833"/>
      <c r="JEI82" s="833"/>
      <c r="JEJ82" s="833"/>
      <c r="JEK82" s="833"/>
      <c r="JEL82" s="833"/>
      <c r="JEM82" s="833"/>
      <c r="JEN82" s="833"/>
      <c r="JEO82" s="833"/>
      <c r="JEP82" s="833"/>
      <c r="JEQ82" s="833"/>
      <c r="JER82" s="833"/>
      <c r="JES82" s="833"/>
      <c r="JET82" s="833"/>
      <c r="JEU82" s="833"/>
      <c r="JEV82" s="833"/>
      <c r="JEW82" s="833"/>
      <c r="JEX82" s="833"/>
      <c r="JEY82" s="833"/>
      <c r="JEZ82" s="833"/>
      <c r="JFA82" s="833"/>
      <c r="JFB82" s="833"/>
      <c r="JFC82" s="833"/>
      <c r="JFD82" s="833"/>
      <c r="JFE82" s="833"/>
      <c r="JFF82" s="833"/>
      <c r="JFG82" s="833"/>
      <c r="JFH82" s="833"/>
      <c r="JFI82" s="833"/>
      <c r="JFJ82" s="833"/>
      <c r="JFK82" s="833"/>
      <c r="JFL82" s="833"/>
      <c r="JFM82" s="833"/>
      <c r="JFN82" s="833"/>
      <c r="JFO82" s="833"/>
      <c r="JFP82" s="833"/>
      <c r="JFQ82" s="833"/>
      <c r="JFR82" s="833"/>
      <c r="JFS82" s="833"/>
      <c r="JFT82" s="833"/>
      <c r="JFU82" s="833"/>
      <c r="JFV82" s="833"/>
      <c r="JFW82" s="833"/>
      <c r="JFX82" s="833"/>
      <c r="JFY82" s="833"/>
      <c r="JFZ82" s="833"/>
      <c r="JGA82" s="833"/>
      <c r="JGB82" s="833"/>
      <c r="JGC82" s="833"/>
      <c r="JGD82" s="833"/>
      <c r="JGE82" s="833"/>
      <c r="JGF82" s="833"/>
      <c r="JGG82" s="833"/>
      <c r="JGH82" s="833"/>
      <c r="JGI82" s="833"/>
      <c r="JGJ82" s="833"/>
      <c r="JGK82" s="833"/>
      <c r="JGL82" s="833"/>
      <c r="JGM82" s="833"/>
      <c r="JGN82" s="833"/>
      <c r="JGO82" s="833"/>
      <c r="JGP82" s="833"/>
      <c r="JGQ82" s="833"/>
      <c r="JGR82" s="833"/>
      <c r="JGS82" s="833"/>
      <c r="JGT82" s="833"/>
      <c r="JGU82" s="833"/>
      <c r="JGV82" s="833"/>
      <c r="JGW82" s="833"/>
      <c r="JGX82" s="833"/>
      <c r="JGY82" s="833"/>
      <c r="JGZ82" s="833"/>
      <c r="JHA82" s="833"/>
      <c r="JHB82" s="833"/>
      <c r="JHC82" s="833"/>
      <c r="JHD82" s="833"/>
      <c r="JHE82" s="833"/>
      <c r="JHF82" s="833"/>
      <c r="JHG82" s="833"/>
      <c r="JHH82" s="833"/>
      <c r="JHI82" s="833"/>
      <c r="JHJ82" s="833"/>
      <c r="JHK82" s="833"/>
      <c r="JHL82" s="833"/>
      <c r="JHM82" s="833"/>
      <c r="JHN82" s="833"/>
      <c r="JHO82" s="833"/>
      <c r="JHP82" s="833"/>
      <c r="JHQ82" s="833"/>
      <c r="JHR82" s="833"/>
      <c r="JHS82" s="833"/>
      <c r="JHT82" s="833"/>
      <c r="JHU82" s="833"/>
      <c r="JHV82" s="833"/>
      <c r="JHW82" s="833"/>
      <c r="JHX82" s="833"/>
      <c r="JHY82" s="833"/>
      <c r="JHZ82" s="833"/>
      <c r="JIA82" s="833"/>
      <c r="JIB82" s="833"/>
      <c r="JIC82" s="833"/>
      <c r="JID82" s="833"/>
      <c r="JIE82" s="833"/>
      <c r="JIF82" s="833"/>
      <c r="JIG82" s="833"/>
      <c r="JIH82" s="833"/>
      <c r="JII82" s="833"/>
      <c r="JIJ82" s="833"/>
      <c r="JIK82" s="833"/>
      <c r="JIL82" s="833"/>
      <c r="JIM82" s="833"/>
      <c r="JIN82" s="833"/>
      <c r="JIO82" s="833"/>
      <c r="JIP82" s="833"/>
      <c r="JIQ82" s="833"/>
      <c r="JIR82" s="833"/>
      <c r="JIS82" s="833"/>
      <c r="JIT82" s="833"/>
      <c r="JIU82" s="833"/>
      <c r="JIV82" s="833"/>
      <c r="JIW82" s="833"/>
      <c r="JIX82" s="833"/>
      <c r="JIY82" s="833"/>
      <c r="JIZ82" s="833"/>
      <c r="JJA82" s="833"/>
      <c r="JJB82" s="833"/>
      <c r="JJC82" s="833"/>
      <c r="JJD82" s="833"/>
      <c r="JJE82" s="833"/>
      <c r="JJF82" s="833"/>
      <c r="JJG82" s="833"/>
      <c r="JJH82" s="833"/>
      <c r="JJI82" s="833"/>
      <c r="JJJ82" s="833"/>
      <c r="JJK82" s="833"/>
      <c r="JJL82" s="833"/>
      <c r="JJM82" s="833"/>
      <c r="JJN82" s="833"/>
      <c r="JJO82" s="833"/>
      <c r="JJP82" s="833"/>
      <c r="JJQ82" s="833"/>
      <c r="JJR82" s="833"/>
      <c r="JJS82" s="833"/>
      <c r="JJT82" s="833"/>
      <c r="JJU82" s="833"/>
      <c r="JJV82" s="833"/>
      <c r="JJW82" s="833"/>
      <c r="JJX82" s="833"/>
      <c r="JJY82" s="833"/>
      <c r="JJZ82" s="833"/>
      <c r="JKA82" s="833"/>
      <c r="JKB82" s="833"/>
      <c r="JKC82" s="833"/>
      <c r="JKD82" s="833"/>
      <c r="JKE82" s="833"/>
      <c r="JKF82" s="833"/>
      <c r="JKG82" s="833"/>
      <c r="JKH82" s="833"/>
      <c r="JKI82" s="833"/>
      <c r="JKJ82" s="833"/>
      <c r="JKK82" s="833"/>
      <c r="JKL82" s="833"/>
      <c r="JKM82" s="833"/>
      <c r="JKN82" s="833"/>
      <c r="JKO82" s="833"/>
      <c r="JKP82" s="833"/>
      <c r="JKQ82" s="833"/>
      <c r="JKR82" s="833"/>
      <c r="JKS82" s="833"/>
      <c r="JKT82" s="833"/>
      <c r="JKU82" s="833"/>
      <c r="JKV82" s="833"/>
      <c r="JKW82" s="833"/>
      <c r="JKX82" s="833"/>
      <c r="JKY82" s="833"/>
      <c r="JKZ82" s="833"/>
      <c r="JLA82" s="833"/>
      <c r="JLB82" s="833"/>
      <c r="JLC82" s="833"/>
      <c r="JLD82" s="833"/>
      <c r="JLE82" s="833"/>
      <c r="JLF82" s="833"/>
      <c r="JLG82" s="833"/>
      <c r="JLH82" s="833"/>
      <c r="JLI82" s="833"/>
      <c r="JLJ82" s="833"/>
      <c r="JLK82" s="833"/>
      <c r="JLL82" s="833"/>
      <c r="JLM82" s="833"/>
      <c r="JLN82" s="833"/>
      <c r="JLO82" s="833"/>
      <c r="JLP82" s="833"/>
      <c r="JLQ82" s="833"/>
      <c r="JLR82" s="833"/>
      <c r="JLS82" s="833"/>
      <c r="JLT82" s="833"/>
      <c r="JLU82" s="833"/>
      <c r="JLV82" s="833"/>
      <c r="JLW82" s="833"/>
      <c r="JLX82" s="833"/>
      <c r="JLY82" s="833"/>
      <c r="JLZ82" s="833"/>
      <c r="JMA82" s="833"/>
      <c r="JMB82" s="833"/>
      <c r="JMC82" s="833"/>
      <c r="JMD82" s="833"/>
      <c r="JME82" s="833"/>
      <c r="JMF82" s="833"/>
      <c r="JMG82" s="833"/>
      <c r="JMH82" s="833"/>
      <c r="JMI82" s="833"/>
      <c r="JMJ82" s="833"/>
      <c r="JMK82" s="833"/>
      <c r="JML82" s="833"/>
      <c r="JMM82" s="833"/>
      <c r="JMN82" s="833"/>
      <c r="JMO82" s="833"/>
      <c r="JMP82" s="833"/>
      <c r="JMQ82" s="833"/>
      <c r="JMR82" s="833"/>
      <c r="JMS82" s="833"/>
      <c r="JMT82" s="833"/>
      <c r="JMU82" s="833"/>
      <c r="JMV82" s="833"/>
      <c r="JMW82" s="833"/>
      <c r="JMX82" s="833"/>
      <c r="JMY82" s="833"/>
      <c r="JMZ82" s="833"/>
      <c r="JNA82" s="833"/>
      <c r="JNB82" s="833"/>
      <c r="JNC82" s="833"/>
      <c r="JND82" s="833"/>
      <c r="JNE82" s="833"/>
      <c r="JNF82" s="833"/>
      <c r="JNG82" s="833"/>
      <c r="JNH82" s="833"/>
      <c r="JNI82" s="833"/>
      <c r="JNJ82" s="833"/>
      <c r="JNK82" s="833"/>
      <c r="JNL82" s="833"/>
      <c r="JNM82" s="833"/>
      <c r="JNN82" s="833"/>
      <c r="JNO82" s="833"/>
      <c r="JNP82" s="833"/>
      <c r="JNQ82" s="833"/>
      <c r="JNR82" s="833"/>
      <c r="JNS82" s="833"/>
      <c r="JNT82" s="833"/>
      <c r="JNU82" s="833"/>
      <c r="JNV82" s="833"/>
      <c r="JNW82" s="833"/>
      <c r="JNX82" s="833"/>
      <c r="JNY82" s="833"/>
      <c r="JNZ82" s="833"/>
      <c r="JOA82" s="833"/>
      <c r="JOB82" s="833"/>
      <c r="JOC82" s="833"/>
      <c r="JOD82" s="833"/>
      <c r="JOE82" s="833"/>
      <c r="JOF82" s="833"/>
      <c r="JOG82" s="833"/>
      <c r="JOH82" s="833"/>
      <c r="JOI82" s="833"/>
      <c r="JOJ82" s="833"/>
      <c r="JOK82" s="833"/>
      <c r="JOL82" s="833"/>
      <c r="JOM82" s="833"/>
      <c r="JON82" s="833"/>
      <c r="JOO82" s="833"/>
      <c r="JOP82" s="833"/>
      <c r="JOQ82" s="833"/>
      <c r="JOR82" s="833"/>
      <c r="JOS82" s="833"/>
      <c r="JOT82" s="833"/>
      <c r="JOU82" s="833"/>
      <c r="JOV82" s="833"/>
      <c r="JOW82" s="833"/>
      <c r="JOX82" s="833"/>
      <c r="JOY82" s="833"/>
      <c r="JOZ82" s="833"/>
      <c r="JPA82" s="833"/>
      <c r="JPB82" s="833"/>
      <c r="JPC82" s="833"/>
      <c r="JPD82" s="833"/>
      <c r="JPE82" s="833"/>
      <c r="JPF82" s="833"/>
      <c r="JPG82" s="833"/>
      <c r="JPH82" s="833"/>
      <c r="JPI82" s="833"/>
      <c r="JPJ82" s="833"/>
      <c r="JPK82" s="833"/>
      <c r="JPL82" s="833"/>
      <c r="JPM82" s="833"/>
      <c r="JPN82" s="833"/>
      <c r="JPO82" s="833"/>
      <c r="JPP82" s="833"/>
      <c r="JPQ82" s="833"/>
      <c r="JPR82" s="833"/>
      <c r="JPS82" s="833"/>
      <c r="JPT82" s="833"/>
      <c r="JPU82" s="833"/>
      <c r="JPV82" s="833"/>
      <c r="JPW82" s="833"/>
      <c r="JPX82" s="833"/>
      <c r="JPY82" s="833"/>
      <c r="JPZ82" s="833"/>
      <c r="JQA82" s="833"/>
      <c r="JQB82" s="833"/>
      <c r="JQC82" s="833"/>
      <c r="JQD82" s="833"/>
      <c r="JQE82" s="833"/>
      <c r="JQF82" s="833"/>
      <c r="JQG82" s="833"/>
      <c r="JQH82" s="833"/>
      <c r="JQI82" s="833"/>
      <c r="JQJ82" s="833"/>
      <c r="JQK82" s="833"/>
      <c r="JQL82" s="833"/>
      <c r="JQM82" s="833"/>
      <c r="JQN82" s="833"/>
      <c r="JQO82" s="833"/>
      <c r="JQP82" s="833"/>
      <c r="JQQ82" s="833"/>
      <c r="JQR82" s="833"/>
      <c r="JQS82" s="833"/>
      <c r="JQT82" s="833"/>
      <c r="JQU82" s="833"/>
      <c r="JQV82" s="833"/>
      <c r="JQW82" s="833"/>
      <c r="JQX82" s="833"/>
      <c r="JQY82" s="833"/>
      <c r="JQZ82" s="833"/>
      <c r="JRA82" s="833"/>
      <c r="JRB82" s="833"/>
      <c r="JRC82" s="833"/>
      <c r="JRD82" s="833"/>
      <c r="JRE82" s="833"/>
      <c r="JRF82" s="833"/>
      <c r="JRG82" s="833"/>
      <c r="JRH82" s="833"/>
      <c r="JRI82" s="833"/>
      <c r="JRJ82" s="833"/>
      <c r="JRK82" s="833"/>
      <c r="JRL82" s="833"/>
      <c r="JRM82" s="833"/>
      <c r="JRN82" s="833"/>
      <c r="JRO82" s="833"/>
      <c r="JRP82" s="833"/>
      <c r="JRQ82" s="833"/>
      <c r="JRR82" s="833"/>
      <c r="JRS82" s="833"/>
      <c r="JRT82" s="833"/>
      <c r="JRU82" s="833"/>
      <c r="JRV82" s="833"/>
      <c r="JRW82" s="833"/>
      <c r="JRX82" s="833"/>
      <c r="JRY82" s="833"/>
      <c r="JRZ82" s="833"/>
      <c r="JSA82" s="833"/>
      <c r="JSB82" s="833"/>
      <c r="JSC82" s="833"/>
      <c r="JSD82" s="833"/>
      <c r="JSE82" s="833"/>
      <c r="JSF82" s="833"/>
      <c r="JSG82" s="833"/>
      <c r="JSH82" s="833"/>
      <c r="JSI82" s="833"/>
      <c r="JSJ82" s="833"/>
      <c r="JSK82" s="833"/>
      <c r="JSL82" s="833"/>
      <c r="JSM82" s="833"/>
      <c r="JSN82" s="833"/>
      <c r="JSO82" s="833"/>
      <c r="JSP82" s="833"/>
      <c r="JSQ82" s="833"/>
      <c r="JSR82" s="833"/>
      <c r="JSS82" s="833"/>
      <c r="JST82" s="833"/>
      <c r="JSU82" s="833"/>
      <c r="JSV82" s="833"/>
      <c r="JSW82" s="833"/>
      <c r="JSX82" s="833"/>
      <c r="JSY82" s="833"/>
      <c r="JSZ82" s="833"/>
      <c r="JTA82" s="833"/>
      <c r="JTB82" s="833"/>
      <c r="JTC82" s="833"/>
      <c r="JTD82" s="833"/>
      <c r="JTE82" s="833"/>
      <c r="JTF82" s="833"/>
      <c r="JTG82" s="833"/>
      <c r="JTH82" s="833"/>
      <c r="JTI82" s="833"/>
      <c r="JTJ82" s="833"/>
      <c r="JTK82" s="833"/>
      <c r="JTL82" s="833"/>
      <c r="JTM82" s="833"/>
      <c r="JTN82" s="833"/>
      <c r="JTO82" s="833"/>
      <c r="JTP82" s="833"/>
      <c r="JTQ82" s="833"/>
      <c r="JTR82" s="833"/>
      <c r="JTS82" s="833"/>
      <c r="JTT82" s="833"/>
      <c r="JTU82" s="833"/>
      <c r="JTV82" s="833"/>
      <c r="JTW82" s="833"/>
      <c r="JTX82" s="833"/>
      <c r="JTY82" s="833"/>
      <c r="JTZ82" s="833"/>
      <c r="JUA82" s="833"/>
      <c r="JUB82" s="833"/>
      <c r="JUC82" s="833"/>
      <c r="JUD82" s="833"/>
      <c r="JUE82" s="833"/>
      <c r="JUF82" s="833"/>
      <c r="JUG82" s="833"/>
      <c r="JUH82" s="833"/>
      <c r="JUI82" s="833"/>
      <c r="JUJ82" s="833"/>
      <c r="JUK82" s="833"/>
      <c r="JUL82" s="833"/>
      <c r="JUM82" s="833"/>
      <c r="JUN82" s="833"/>
      <c r="JUO82" s="833"/>
      <c r="JUP82" s="833"/>
      <c r="JUQ82" s="833"/>
      <c r="JUR82" s="833"/>
      <c r="JUS82" s="833"/>
      <c r="JUT82" s="833"/>
      <c r="JUU82" s="833"/>
      <c r="JUV82" s="833"/>
      <c r="JUW82" s="833"/>
      <c r="JUX82" s="833"/>
      <c r="JUY82" s="833"/>
      <c r="JUZ82" s="833"/>
      <c r="JVA82" s="833"/>
      <c r="JVB82" s="833"/>
      <c r="JVC82" s="833"/>
      <c r="JVD82" s="833"/>
      <c r="JVE82" s="833"/>
      <c r="JVF82" s="833"/>
      <c r="JVG82" s="833"/>
      <c r="JVH82" s="833"/>
      <c r="JVI82" s="833"/>
      <c r="JVJ82" s="833"/>
      <c r="JVK82" s="833"/>
      <c r="JVL82" s="833"/>
      <c r="JVM82" s="833"/>
      <c r="JVN82" s="833"/>
      <c r="JVO82" s="833"/>
      <c r="JVP82" s="833"/>
      <c r="JVQ82" s="833"/>
      <c r="JVR82" s="833"/>
      <c r="JVS82" s="833"/>
      <c r="JVT82" s="833"/>
      <c r="JVU82" s="833"/>
      <c r="JVV82" s="833"/>
      <c r="JVW82" s="833"/>
      <c r="JVX82" s="833"/>
      <c r="JVY82" s="833"/>
      <c r="JVZ82" s="833"/>
      <c r="JWA82" s="833"/>
      <c r="JWB82" s="833"/>
      <c r="JWC82" s="833"/>
      <c r="JWD82" s="833"/>
      <c r="JWE82" s="833"/>
      <c r="JWF82" s="833"/>
      <c r="JWG82" s="833"/>
      <c r="JWH82" s="833"/>
      <c r="JWI82" s="833"/>
      <c r="JWJ82" s="833"/>
      <c r="JWK82" s="833"/>
      <c r="JWL82" s="833"/>
      <c r="JWM82" s="833"/>
      <c r="JWN82" s="833"/>
      <c r="JWO82" s="833"/>
      <c r="JWP82" s="833"/>
      <c r="JWQ82" s="833"/>
      <c r="JWR82" s="833"/>
      <c r="JWS82" s="833"/>
      <c r="JWT82" s="833"/>
      <c r="JWU82" s="833"/>
      <c r="JWV82" s="833"/>
      <c r="JWW82" s="833"/>
      <c r="JWX82" s="833"/>
      <c r="JWY82" s="833"/>
      <c r="JWZ82" s="833"/>
      <c r="JXA82" s="833"/>
      <c r="JXB82" s="833"/>
      <c r="JXC82" s="833"/>
      <c r="JXD82" s="833"/>
      <c r="JXE82" s="833"/>
      <c r="JXF82" s="833"/>
      <c r="JXG82" s="833"/>
      <c r="JXH82" s="833"/>
      <c r="JXI82" s="833"/>
      <c r="JXJ82" s="833"/>
      <c r="JXK82" s="833"/>
      <c r="JXL82" s="833"/>
      <c r="JXM82" s="833"/>
      <c r="JXN82" s="833"/>
      <c r="JXO82" s="833"/>
      <c r="JXP82" s="833"/>
      <c r="JXQ82" s="833"/>
      <c r="JXR82" s="833"/>
      <c r="JXS82" s="833"/>
      <c r="JXT82" s="833"/>
      <c r="JXU82" s="833"/>
      <c r="JXV82" s="833"/>
      <c r="JXW82" s="833"/>
      <c r="JXX82" s="833"/>
      <c r="JXY82" s="833"/>
      <c r="JXZ82" s="833"/>
      <c r="JYA82" s="833"/>
      <c r="JYB82" s="833"/>
      <c r="JYC82" s="833"/>
      <c r="JYD82" s="833"/>
      <c r="JYE82" s="833"/>
      <c r="JYF82" s="833"/>
      <c r="JYG82" s="833"/>
      <c r="JYH82" s="833"/>
      <c r="JYI82" s="833"/>
      <c r="JYJ82" s="833"/>
      <c r="JYK82" s="833"/>
      <c r="JYL82" s="833"/>
      <c r="JYM82" s="833"/>
      <c r="JYN82" s="833"/>
      <c r="JYO82" s="833"/>
      <c r="JYP82" s="833"/>
      <c r="JYQ82" s="833"/>
      <c r="JYR82" s="833"/>
      <c r="JYS82" s="833"/>
      <c r="JYT82" s="833"/>
      <c r="JYU82" s="833"/>
      <c r="JYV82" s="833"/>
      <c r="JYW82" s="833"/>
      <c r="JYX82" s="833"/>
      <c r="JYY82" s="833"/>
      <c r="JYZ82" s="833"/>
      <c r="JZA82" s="833"/>
      <c r="JZB82" s="833"/>
      <c r="JZC82" s="833"/>
      <c r="JZD82" s="833"/>
      <c r="JZE82" s="833"/>
      <c r="JZF82" s="833"/>
      <c r="JZG82" s="833"/>
      <c r="JZH82" s="833"/>
      <c r="JZI82" s="833"/>
      <c r="JZJ82" s="833"/>
      <c r="JZK82" s="833"/>
      <c r="JZL82" s="833"/>
      <c r="JZM82" s="833"/>
      <c r="JZN82" s="833"/>
      <c r="JZO82" s="833"/>
      <c r="JZP82" s="833"/>
      <c r="JZQ82" s="833"/>
      <c r="JZR82" s="833"/>
      <c r="JZS82" s="833"/>
      <c r="JZT82" s="833"/>
      <c r="JZU82" s="833"/>
      <c r="JZV82" s="833"/>
      <c r="JZW82" s="833"/>
      <c r="JZX82" s="833"/>
      <c r="JZY82" s="833"/>
      <c r="JZZ82" s="833"/>
      <c r="KAA82" s="833"/>
      <c r="KAB82" s="833"/>
      <c r="KAC82" s="833"/>
      <c r="KAD82" s="833"/>
      <c r="KAE82" s="833"/>
      <c r="KAF82" s="833"/>
      <c r="KAG82" s="833"/>
      <c r="KAH82" s="833"/>
      <c r="KAI82" s="833"/>
      <c r="KAJ82" s="833"/>
      <c r="KAK82" s="833"/>
      <c r="KAL82" s="833"/>
      <c r="KAM82" s="833"/>
      <c r="KAN82" s="833"/>
      <c r="KAO82" s="833"/>
      <c r="KAP82" s="833"/>
      <c r="KAQ82" s="833"/>
      <c r="KAR82" s="833"/>
      <c r="KAS82" s="833"/>
      <c r="KAT82" s="833"/>
      <c r="KAU82" s="833"/>
      <c r="KAV82" s="833"/>
      <c r="KAW82" s="833"/>
      <c r="KAX82" s="833"/>
      <c r="KAY82" s="833"/>
      <c r="KAZ82" s="833"/>
      <c r="KBA82" s="833"/>
      <c r="KBB82" s="833"/>
      <c r="KBC82" s="833"/>
      <c r="KBD82" s="833"/>
      <c r="KBE82" s="833"/>
      <c r="KBF82" s="833"/>
      <c r="KBG82" s="833"/>
      <c r="KBH82" s="833"/>
      <c r="KBI82" s="833"/>
      <c r="KBJ82" s="833"/>
      <c r="KBK82" s="833"/>
      <c r="KBL82" s="833"/>
      <c r="KBM82" s="833"/>
      <c r="KBN82" s="833"/>
      <c r="KBO82" s="833"/>
      <c r="KBP82" s="833"/>
      <c r="KBQ82" s="833"/>
      <c r="KBR82" s="833"/>
      <c r="KBS82" s="833"/>
      <c r="KBT82" s="833"/>
      <c r="KBU82" s="833"/>
      <c r="KBV82" s="833"/>
      <c r="KBW82" s="833"/>
      <c r="KBX82" s="833"/>
      <c r="KBY82" s="833"/>
      <c r="KBZ82" s="833"/>
      <c r="KCA82" s="833"/>
      <c r="KCB82" s="833"/>
      <c r="KCC82" s="833"/>
      <c r="KCD82" s="833"/>
      <c r="KCE82" s="833"/>
      <c r="KCF82" s="833"/>
      <c r="KCG82" s="833"/>
      <c r="KCH82" s="833"/>
      <c r="KCI82" s="833"/>
      <c r="KCJ82" s="833"/>
      <c r="KCK82" s="833"/>
      <c r="KCL82" s="833"/>
      <c r="KCM82" s="833"/>
      <c r="KCN82" s="833"/>
      <c r="KCO82" s="833"/>
      <c r="KCP82" s="833"/>
      <c r="KCQ82" s="833"/>
      <c r="KCR82" s="833"/>
      <c r="KCS82" s="833"/>
      <c r="KCT82" s="833"/>
      <c r="KCU82" s="833"/>
      <c r="KCV82" s="833"/>
      <c r="KCW82" s="833"/>
      <c r="KCX82" s="833"/>
      <c r="KCY82" s="833"/>
      <c r="KCZ82" s="833"/>
      <c r="KDA82" s="833"/>
      <c r="KDB82" s="833"/>
      <c r="KDC82" s="833"/>
      <c r="KDD82" s="833"/>
      <c r="KDE82" s="833"/>
      <c r="KDF82" s="833"/>
      <c r="KDG82" s="833"/>
      <c r="KDH82" s="833"/>
      <c r="KDI82" s="833"/>
      <c r="KDJ82" s="833"/>
      <c r="KDK82" s="833"/>
      <c r="KDL82" s="833"/>
      <c r="KDM82" s="833"/>
      <c r="KDN82" s="833"/>
      <c r="KDO82" s="833"/>
      <c r="KDP82" s="833"/>
      <c r="KDQ82" s="833"/>
      <c r="KDR82" s="833"/>
      <c r="KDS82" s="833"/>
      <c r="KDT82" s="833"/>
      <c r="KDU82" s="833"/>
      <c r="KDV82" s="833"/>
      <c r="KDW82" s="833"/>
      <c r="KDX82" s="833"/>
      <c r="KDY82" s="833"/>
      <c r="KDZ82" s="833"/>
      <c r="KEA82" s="833"/>
      <c r="KEB82" s="833"/>
      <c r="KEC82" s="833"/>
      <c r="KED82" s="833"/>
      <c r="KEE82" s="833"/>
      <c r="KEF82" s="833"/>
      <c r="KEG82" s="833"/>
      <c r="KEH82" s="833"/>
      <c r="KEI82" s="833"/>
      <c r="KEJ82" s="833"/>
      <c r="KEK82" s="833"/>
      <c r="KEL82" s="833"/>
      <c r="KEM82" s="833"/>
      <c r="KEN82" s="833"/>
      <c r="KEO82" s="833"/>
      <c r="KEP82" s="833"/>
      <c r="KEQ82" s="833"/>
      <c r="KER82" s="833"/>
      <c r="KES82" s="833"/>
      <c r="KET82" s="833"/>
      <c r="KEU82" s="833"/>
      <c r="KEV82" s="833"/>
      <c r="KEW82" s="833"/>
      <c r="KEX82" s="833"/>
      <c r="KEY82" s="833"/>
      <c r="KEZ82" s="833"/>
      <c r="KFA82" s="833"/>
      <c r="KFB82" s="833"/>
      <c r="KFC82" s="833"/>
      <c r="KFD82" s="833"/>
      <c r="KFE82" s="833"/>
      <c r="KFF82" s="833"/>
      <c r="KFG82" s="833"/>
      <c r="KFH82" s="833"/>
      <c r="KFI82" s="833"/>
      <c r="KFJ82" s="833"/>
      <c r="KFK82" s="833"/>
      <c r="KFL82" s="833"/>
      <c r="KFM82" s="833"/>
      <c r="KFN82" s="833"/>
      <c r="KFO82" s="833"/>
      <c r="KFP82" s="833"/>
      <c r="KFQ82" s="833"/>
      <c r="KFR82" s="833"/>
      <c r="KFS82" s="833"/>
      <c r="KFT82" s="833"/>
      <c r="KFU82" s="833"/>
      <c r="KFV82" s="833"/>
      <c r="KFW82" s="833"/>
      <c r="KFX82" s="833"/>
      <c r="KFY82" s="833"/>
      <c r="KFZ82" s="833"/>
      <c r="KGA82" s="833"/>
      <c r="KGB82" s="833"/>
      <c r="KGC82" s="833"/>
      <c r="KGD82" s="833"/>
      <c r="KGE82" s="833"/>
      <c r="KGF82" s="833"/>
      <c r="KGG82" s="833"/>
      <c r="KGH82" s="833"/>
      <c r="KGI82" s="833"/>
      <c r="KGJ82" s="833"/>
      <c r="KGK82" s="833"/>
      <c r="KGL82" s="833"/>
      <c r="KGM82" s="833"/>
      <c r="KGN82" s="833"/>
      <c r="KGO82" s="833"/>
      <c r="KGP82" s="833"/>
      <c r="KGQ82" s="833"/>
      <c r="KGR82" s="833"/>
      <c r="KGS82" s="833"/>
      <c r="KGT82" s="833"/>
      <c r="KGU82" s="833"/>
      <c r="KGV82" s="833"/>
      <c r="KGW82" s="833"/>
      <c r="KGX82" s="833"/>
      <c r="KGY82" s="833"/>
      <c r="KGZ82" s="833"/>
      <c r="KHA82" s="833"/>
      <c r="KHB82" s="833"/>
      <c r="KHC82" s="833"/>
      <c r="KHD82" s="833"/>
      <c r="KHE82" s="833"/>
      <c r="KHF82" s="833"/>
      <c r="KHG82" s="833"/>
      <c r="KHH82" s="833"/>
      <c r="KHI82" s="833"/>
      <c r="KHJ82" s="833"/>
      <c r="KHK82" s="833"/>
      <c r="KHL82" s="833"/>
      <c r="KHM82" s="833"/>
      <c r="KHN82" s="833"/>
      <c r="KHO82" s="833"/>
      <c r="KHP82" s="833"/>
      <c r="KHQ82" s="833"/>
      <c r="KHR82" s="833"/>
      <c r="KHS82" s="833"/>
      <c r="KHT82" s="833"/>
      <c r="KHU82" s="833"/>
      <c r="KHV82" s="833"/>
      <c r="KHW82" s="833"/>
      <c r="KHX82" s="833"/>
      <c r="KHY82" s="833"/>
      <c r="KHZ82" s="833"/>
      <c r="KIA82" s="833"/>
      <c r="KIB82" s="833"/>
      <c r="KIC82" s="833"/>
      <c r="KID82" s="833"/>
      <c r="KIE82" s="833"/>
      <c r="KIF82" s="833"/>
      <c r="KIG82" s="833"/>
      <c r="KIH82" s="833"/>
      <c r="KII82" s="833"/>
      <c r="KIJ82" s="833"/>
      <c r="KIK82" s="833"/>
      <c r="KIL82" s="833"/>
      <c r="KIM82" s="833"/>
      <c r="KIN82" s="833"/>
      <c r="KIO82" s="833"/>
      <c r="KIP82" s="833"/>
      <c r="KIQ82" s="833"/>
      <c r="KIR82" s="833"/>
      <c r="KIS82" s="833"/>
      <c r="KIT82" s="833"/>
      <c r="KIU82" s="833"/>
      <c r="KIV82" s="833"/>
      <c r="KIW82" s="833"/>
      <c r="KIX82" s="833"/>
      <c r="KIY82" s="833"/>
      <c r="KIZ82" s="833"/>
      <c r="KJA82" s="833"/>
      <c r="KJB82" s="833"/>
      <c r="KJC82" s="833"/>
      <c r="KJD82" s="833"/>
      <c r="KJE82" s="833"/>
      <c r="KJF82" s="833"/>
      <c r="KJG82" s="833"/>
      <c r="KJH82" s="833"/>
      <c r="KJI82" s="833"/>
      <c r="KJJ82" s="833"/>
      <c r="KJK82" s="833"/>
      <c r="KJL82" s="833"/>
      <c r="KJM82" s="833"/>
      <c r="KJN82" s="833"/>
      <c r="KJO82" s="833"/>
      <c r="KJP82" s="833"/>
      <c r="KJQ82" s="833"/>
      <c r="KJR82" s="833"/>
      <c r="KJS82" s="833"/>
      <c r="KJT82" s="833"/>
      <c r="KJU82" s="833"/>
      <c r="KJV82" s="833"/>
      <c r="KJW82" s="833"/>
      <c r="KJX82" s="833"/>
      <c r="KJY82" s="833"/>
      <c r="KJZ82" s="833"/>
      <c r="KKA82" s="833"/>
      <c r="KKB82" s="833"/>
      <c r="KKC82" s="833"/>
      <c r="KKD82" s="833"/>
      <c r="KKE82" s="833"/>
      <c r="KKF82" s="833"/>
      <c r="KKG82" s="833"/>
      <c r="KKH82" s="833"/>
      <c r="KKI82" s="833"/>
      <c r="KKJ82" s="833"/>
      <c r="KKK82" s="833"/>
      <c r="KKL82" s="833"/>
      <c r="KKM82" s="833"/>
      <c r="KKN82" s="833"/>
      <c r="KKO82" s="833"/>
      <c r="KKP82" s="833"/>
      <c r="KKQ82" s="833"/>
      <c r="KKR82" s="833"/>
      <c r="KKS82" s="833"/>
      <c r="KKT82" s="833"/>
      <c r="KKU82" s="833"/>
      <c r="KKV82" s="833"/>
      <c r="KKW82" s="833"/>
      <c r="KKX82" s="833"/>
      <c r="KKY82" s="833"/>
      <c r="KKZ82" s="833"/>
      <c r="KLA82" s="833"/>
      <c r="KLB82" s="833"/>
      <c r="KLC82" s="833"/>
      <c r="KLD82" s="833"/>
      <c r="KLE82" s="833"/>
      <c r="KLF82" s="833"/>
      <c r="KLG82" s="833"/>
      <c r="KLH82" s="833"/>
      <c r="KLI82" s="833"/>
      <c r="KLJ82" s="833"/>
      <c r="KLK82" s="833"/>
      <c r="KLL82" s="833"/>
      <c r="KLM82" s="833"/>
      <c r="KLN82" s="833"/>
      <c r="KLO82" s="833"/>
      <c r="KLP82" s="833"/>
      <c r="KLQ82" s="833"/>
      <c r="KLR82" s="833"/>
      <c r="KLS82" s="833"/>
      <c r="KLT82" s="833"/>
      <c r="KLU82" s="833"/>
      <c r="KLV82" s="833"/>
      <c r="KLW82" s="833"/>
      <c r="KLX82" s="833"/>
      <c r="KLY82" s="833"/>
      <c r="KLZ82" s="833"/>
      <c r="KMA82" s="833"/>
      <c r="KMB82" s="833"/>
      <c r="KMC82" s="833"/>
      <c r="KMD82" s="833"/>
      <c r="KME82" s="833"/>
      <c r="KMF82" s="833"/>
      <c r="KMG82" s="833"/>
      <c r="KMH82" s="833"/>
      <c r="KMI82" s="833"/>
      <c r="KMJ82" s="833"/>
      <c r="KMK82" s="833"/>
      <c r="KML82" s="833"/>
      <c r="KMM82" s="833"/>
      <c r="KMN82" s="833"/>
      <c r="KMO82" s="833"/>
      <c r="KMP82" s="833"/>
      <c r="KMQ82" s="833"/>
      <c r="KMR82" s="833"/>
      <c r="KMS82" s="833"/>
      <c r="KMT82" s="833"/>
      <c r="KMU82" s="833"/>
      <c r="KMV82" s="833"/>
      <c r="KMW82" s="833"/>
      <c r="KMX82" s="833"/>
      <c r="KMY82" s="833"/>
      <c r="KMZ82" s="833"/>
      <c r="KNA82" s="833"/>
      <c r="KNB82" s="833"/>
      <c r="KNC82" s="833"/>
      <c r="KND82" s="833"/>
      <c r="KNE82" s="833"/>
      <c r="KNF82" s="833"/>
      <c r="KNG82" s="833"/>
      <c r="KNH82" s="833"/>
      <c r="KNI82" s="833"/>
      <c r="KNJ82" s="833"/>
      <c r="KNK82" s="833"/>
      <c r="KNL82" s="833"/>
      <c r="KNM82" s="833"/>
      <c r="KNN82" s="833"/>
      <c r="KNO82" s="833"/>
      <c r="KNP82" s="833"/>
      <c r="KNQ82" s="833"/>
      <c r="KNR82" s="833"/>
      <c r="KNS82" s="833"/>
      <c r="KNT82" s="833"/>
      <c r="KNU82" s="833"/>
      <c r="KNV82" s="833"/>
      <c r="KNW82" s="833"/>
      <c r="KNX82" s="833"/>
      <c r="KNY82" s="833"/>
      <c r="KNZ82" s="833"/>
      <c r="KOA82" s="833"/>
      <c r="KOB82" s="833"/>
      <c r="KOC82" s="833"/>
      <c r="KOD82" s="833"/>
      <c r="KOE82" s="833"/>
      <c r="KOF82" s="833"/>
      <c r="KOG82" s="833"/>
      <c r="KOH82" s="833"/>
      <c r="KOI82" s="833"/>
      <c r="KOJ82" s="833"/>
      <c r="KOK82" s="833"/>
      <c r="KOL82" s="833"/>
      <c r="KOM82" s="833"/>
      <c r="KON82" s="833"/>
      <c r="KOO82" s="833"/>
      <c r="KOP82" s="833"/>
      <c r="KOQ82" s="833"/>
      <c r="KOR82" s="833"/>
      <c r="KOS82" s="833"/>
      <c r="KOT82" s="833"/>
      <c r="KOU82" s="833"/>
      <c r="KOV82" s="833"/>
      <c r="KOW82" s="833"/>
      <c r="KOX82" s="833"/>
      <c r="KOY82" s="833"/>
      <c r="KOZ82" s="833"/>
      <c r="KPA82" s="833"/>
      <c r="KPB82" s="833"/>
      <c r="KPC82" s="833"/>
      <c r="KPD82" s="833"/>
      <c r="KPE82" s="833"/>
      <c r="KPF82" s="833"/>
      <c r="KPG82" s="833"/>
      <c r="KPH82" s="833"/>
      <c r="KPI82" s="833"/>
      <c r="KPJ82" s="833"/>
      <c r="KPK82" s="833"/>
      <c r="KPL82" s="833"/>
      <c r="KPM82" s="833"/>
      <c r="KPN82" s="833"/>
      <c r="KPO82" s="833"/>
      <c r="KPP82" s="833"/>
      <c r="KPQ82" s="833"/>
      <c r="KPR82" s="833"/>
      <c r="KPS82" s="833"/>
      <c r="KPT82" s="833"/>
      <c r="KPU82" s="833"/>
      <c r="KPV82" s="833"/>
      <c r="KPW82" s="833"/>
      <c r="KPX82" s="833"/>
      <c r="KPY82" s="833"/>
      <c r="KPZ82" s="833"/>
      <c r="KQA82" s="833"/>
      <c r="KQB82" s="833"/>
      <c r="KQC82" s="833"/>
      <c r="KQD82" s="833"/>
      <c r="KQE82" s="833"/>
      <c r="KQF82" s="833"/>
      <c r="KQG82" s="833"/>
      <c r="KQH82" s="833"/>
      <c r="KQI82" s="833"/>
      <c r="KQJ82" s="833"/>
      <c r="KQK82" s="833"/>
      <c r="KQL82" s="833"/>
      <c r="KQM82" s="833"/>
      <c r="KQN82" s="833"/>
      <c r="KQO82" s="833"/>
      <c r="KQP82" s="833"/>
      <c r="KQQ82" s="833"/>
      <c r="KQR82" s="833"/>
      <c r="KQS82" s="833"/>
      <c r="KQT82" s="833"/>
      <c r="KQU82" s="833"/>
      <c r="KQV82" s="833"/>
      <c r="KQW82" s="833"/>
      <c r="KQX82" s="833"/>
      <c r="KQY82" s="833"/>
      <c r="KQZ82" s="833"/>
      <c r="KRA82" s="833"/>
      <c r="KRB82" s="833"/>
      <c r="KRC82" s="833"/>
      <c r="KRD82" s="833"/>
      <c r="KRE82" s="833"/>
      <c r="KRF82" s="833"/>
      <c r="KRG82" s="833"/>
      <c r="KRH82" s="833"/>
      <c r="KRI82" s="833"/>
      <c r="KRJ82" s="833"/>
      <c r="KRK82" s="833"/>
      <c r="KRL82" s="833"/>
      <c r="KRM82" s="833"/>
      <c r="KRN82" s="833"/>
      <c r="KRO82" s="833"/>
      <c r="KRP82" s="833"/>
      <c r="KRQ82" s="833"/>
      <c r="KRR82" s="833"/>
      <c r="KRS82" s="833"/>
      <c r="KRT82" s="833"/>
      <c r="KRU82" s="833"/>
      <c r="KRV82" s="833"/>
      <c r="KRW82" s="833"/>
      <c r="KRX82" s="833"/>
      <c r="KRY82" s="833"/>
      <c r="KRZ82" s="833"/>
      <c r="KSA82" s="833"/>
      <c r="KSB82" s="833"/>
      <c r="KSC82" s="833"/>
      <c r="KSD82" s="833"/>
      <c r="KSE82" s="833"/>
      <c r="KSF82" s="833"/>
      <c r="KSG82" s="833"/>
      <c r="KSH82" s="833"/>
      <c r="KSI82" s="833"/>
      <c r="KSJ82" s="833"/>
      <c r="KSK82" s="833"/>
      <c r="KSL82" s="833"/>
      <c r="KSM82" s="833"/>
      <c r="KSN82" s="833"/>
      <c r="KSO82" s="833"/>
      <c r="KSP82" s="833"/>
      <c r="KSQ82" s="833"/>
      <c r="KSR82" s="833"/>
      <c r="KSS82" s="833"/>
      <c r="KST82" s="833"/>
      <c r="KSU82" s="833"/>
      <c r="KSV82" s="833"/>
      <c r="KSW82" s="833"/>
      <c r="KSX82" s="833"/>
      <c r="KSY82" s="833"/>
      <c r="KSZ82" s="833"/>
      <c r="KTA82" s="833"/>
      <c r="KTB82" s="833"/>
      <c r="KTC82" s="833"/>
      <c r="KTD82" s="833"/>
      <c r="KTE82" s="833"/>
      <c r="KTF82" s="833"/>
      <c r="KTG82" s="833"/>
      <c r="KTH82" s="833"/>
      <c r="KTI82" s="833"/>
      <c r="KTJ82" s="833"/>
      <c r="KTK82" s="833"/>
      <c r="KTL82" s="833"/>
      <c r="KTM82" s="833"/>
      <c r="KTN82" s="833"/>
      <c r="KTO82" s="833"/>
      <c r="KTP82" s="833"/>
      <c r="KTQ82" s="833"/>
      <c r="KTR82" s="833"/>
      <c r="KTS82" s="833"/>
      <c r="KTT82" s="833"/>
      <c r="KTU82" s="833"/>
      <c r="KTV82" s="833"/>
      <c r="KTW82" s="833"/>
      <c r="KTX82" s="833"/>
      <c r="KTY82" s="833"/>
      <c r="KTZ82" s="833"/>
      <c r="KUA82" s="833"/>
      <c r="KUB82" s="833"/>
      <c r="KUC82" s="833"/>
      <c r="KUD82" s="833"/>
      <c r="KUE82" s="833"/>
      <c r="KUF82" s="833"/>
      <c r="KUG82" s="833"/>
      <c r="KUH82" s="833"/>
      <c r="KUI82" s="833"/>
      <c r="KUJ82" s="833"/>
      <c r="KUK82" s="833"/>
      <c r="KUL82" s="833"/>
      <c r="KUM82" s="833"/>
      <c r="KUN82" s="833"/>
      <c r="KUO82" s="833"/>
      <c r="KUP82" s="833"/>
      <c r="KUQ82" s="833"/>
      <c r="KUR82" s="833"/>
      <c r="KUS82" s="833"/>
      <c r="KUT82" s="833"/>
      <c r="KUU82" s="833"/>
      <c r="KUV82" s="833"/>
      <c r="KUW82" s="833"/>
      <c r="KUX82" s="833"/>
      <c r="KUY82" s="833"/>
      <c r="KUZ82" s="833"/>
      <c r="KVA82" s="833"/>
      <c r="KVB82" s="833"/>
      <c r="KVC82" s="833"/>
      <c r="KVD82" s="833"/>
      <c r="KVE82" s="833"/>
      <c r="KVF82" s="833"/>
      <c r="KVG82" s="833"/>
      <c r="KVH82" s="833"/>
      <c r="KVI82" s="833"/>
      <c r="KVJ82" s="833"/>
      <c r="KVK82" s="833"/>
      <c r="KVL82" s="833"/>
      <c r="KVM82" s="833"/>
      <c r="KVN82" s="833"/>
      <c r="KVO82" s="833"/>
      <c r="KVP82" s="833"/>
      <c r="KVQ82" s="833"/>
      <c r="KVR82" s="833"/>
      <c r="KVS82" s="833"/>
      <c r="KVT82" s="833"/>
      <c r="KVU82" s="833"/>
      <c r="KVV82" s="833"/>
      <c r="KVW82" s="833"/>
      <c r="KVX82" s="833"/>
      <c r="KVY82" s="833"/>
      <c r="KVZ82" s="833"/>
      <c r="KWA82" s="833"/>
      <c r="KWB82" s="833"/>
      <c r="KWC82" s="833"/>
      <c r="KWD82" s="833"/>
      <c r="KWE82" s="833"/>
      <c r="KWF82" s="833"/>
      <c r="KWG82" s="833"/>
      <c r="KWH82" s="833"/>
      <c r="KWI82" s="833"/>
      <c r="KWJ82" s="833"/>
      <c r="KWK82" s="833"/>
      <c r="KWL82" s="833"/>
      <c r="KWM82" s="833"/>
      <c r="KWN82" s="833"/>
      <c r="KWO82" s="833"/>
      <c r="KWP82" s="833"/>
      <c r="KWQ82" s="833"/>
      <c r="KWR82" s="833"/>
      <c r="KWS82" s="833"/>
      <c r="KWT82" s="833"/>
      <c r="KWU82" s="833"/>
      <c r="KWV82" s="833"/>
      <c r="KWW82" s="833"/>
      <c r="KWX82" s="833"/>
      <c r="KWY82" s="833"/>
      <c r="KWZ82" s="833"/>
      <c r="KXA82" s="833"/>
      <c r="KXB82" s="833"/>
      <c r="KXC82" s="833"/>
      <c r="KXD82" s="833"/>
      <c r="KXE82" s="833"/>
      <c r="KXF82" s="833"/>
      <c r="KXG82" s="833"/>
      <c r="KXH82" s="833"/>
      <c r="KXI82" s="833"/>
      <c r="KXJ82" s="833"/>
      <c r="KXK82" s="833"/>
      <c r="KXL82" s="833"/>
      <c r="KXM82" s="833"/>
      <c r="KXN82" s="833"/>
      <c r="KXO82" s="833"/>
      <c r="KXP82" s="833"/>
      <c r="KXQ82" s="833"/>
      <c r="KXR82" s="833"/>
      <c r="KXS82" s="833"/>
      <c r="KXT82" s="833"/>
      <c r="KXU82" s="833"/>
      <c r="KXV82" s="833"/>
      <c r="KXW82" s="833"/>
      <c r="KXX82" s="833"/>
      <c r="KXY82" s="833"/>
      <c r="KXZ82" s="833"/>
      <c r="KYA82" s="833"/>
      <c r="KYB82" s="833"/>
      <c r="KYC82" s="833"/>
      <c r="KYD82" s="833"/>
      <c r="KYE82" s="833"/>
      <c r="KYF82" s="833"/>
      <c r="KYG82" s="833"/>
      <c r="KYH82" s="833"/>
      <c r="KYI82" s="833"/>
      <c r="KYJ82" s="833"/>
      <c r="KYK82" s="833"/>
      <c r="KYL82" s="833"/>
      <c r="KYM82" s="833"/>
      <c r="KYN82" s="833"/>
      <c r="KYO82" s="833"/>
      <c r="KYP82" s="833"/>
      <c r="KYQ82" s="833"/>
      <c r="KYR82" s="833"/>
      <c r="KYS82" s="833"/>
      <c r="KYT82" s="833"/>
      <c r="KYU82" s="833"/>
      <c r="KYV82" s="833"/>
      <c r="KYW82" s="833"/>
      <c r="KYX82" s="833"/>
      <c r="KYY82" s="833"/>
      <c r="KYZ82" s="833"/>
      <c r="KZA82" s="833"/>
      <c r="KZB82" s="833"/>
      <c r="KZC82" s="833"/>
      <c r="KZD82" s="833"/>
      <c r="KZE82" s="833"/>
      <c r="KZF82" s="833"/>
      <c r="KZG82" s="833"/>
      <c r="KZH82" s="833"/>
      <c r="KZI82" s="833"/>
      <c r="KZJ82" s="833"/>
      <c r="KZK82" s="833"/>
      <c r="KZL82" s="833"/>
      <c r="KZM82" s="833"/>
      <c r="KZN82" s="833"/>
      <c r="KZO82" s="833"/>
      <c r="KZP82" s="833"/>
      <c r="KZQ82" s="833"/>
      <c r="KZR82" s="833"/>
      <c r="KZS82" s="833"/>
      <c r="KZT82" s="833"/>
      <c r="KZU82" s="833"/>
      <c r="KZV82" s="833"/>
      <c r="KZW82" s="833"/>
      <c r="KZX82" s="833"/>
      <c r="KZY82" s="833"/>
      <c r="KZZ82" s="833"/>
      <c r="LAA82" s="833"/>
      <c r="LAB82" s="833"/>
      <c r="LAC82" s="833"/>
      <c r="LAD82" s="833"/>
      <c r="LAE82" s="833"/>
      <c r="LAF82" s="833"/>
      <c r="LAG82" s="833"/>
      <c r="LAH82" s="833"/>
      <c r="LAI82" s="833"/>
      <c r="LAJ82" s="833"/>
      <c r="LAK82" s="833"/>
      <c r="LAL82" s="833"/>
      <c r="LAM82" s="833"/>
      <c r="LAN82" s="833"/>
      <c r="LAO82" s="833"/>
      <c r="LAP82" s="833"/>
      <c r="LAQ82" s="833"/>
      <c r="LAR82" s="833"/>
      <c r="LAS82" s="833"/>
      <c r="LAT82" s="833"/>
      <c r="LAU82" s="833"/>
      <c r="LAV82" s="833"/>
      <c r="LAW82" s="833"/>
      <c r="LAX82" s="833"/>
      <c r="LAY82" s="833"/>
      <c r="LAZ82" s="833"/>
      <c r="LBA82" s="833"/>
      <c r="LBB82" s="833"/>
      <c r="LBC82" s="833"/>
      <c r="LBD82" s="833"/>
      <c r="LBE82" s="833"/>
      <c r="LBF82" s="833"/>
      <c r="LBG82" s="833"/>
      <c r="LBH82" s="833"/>
      <c r="LBI82" s="833"/>
      <c r="LBJ82" s="833"/>
      <c r="LBK82" s="833"/>
      <c r="LBL82" s="833"/>
      <c r="LBM82" s="833"/>
      <c r="LBN82" s="833"/>
      <c r="LBO82" s="833"/>
      <c r="LBP82" s="833"/>
      <c r="LBQ82" s="833"/>
      <c r="LBR82" s="833"/>
      <c r="LBS82" s="833"/>
      <c r="LBT82" s="833"/>
      <c r="LBU82" s="833"/>
      <c r="LBV82" s="833"/>
      <c r="LBW82" s="833"/>
      <c r="LBX82" s="833"/>
      <c r="LBY82" s="833"/>
      <c r="LBZ82" s="833"/>
      <c r="LCA82" s="833"/>
      <c r="LCB82" s="833"/>
      <c r="LCC82" s="833"/>
      <c r="LCD82" s="833"/>
      <c r="LCE82" s="833"/>
      <c r="LCF82" s="833"/>
      <c r="LCG82" s="833"/>
      <c r="LCH82" s="833"/>
      <c r="LCI82" s="833"/>
      <c r="LCJ82" s="833"/>
      <c r="LCK82" s="833"/>
      <c r="LCL82" s="833"/>
      <c r="LCM82" s="833"/>
      <c r="LCN82" s="833"/>
      <c r="LCO82" s="833"/>
      <c r="LCP82" s="833"/>
      <c r="LCQ82" s="833"/>
      <c r="LCR82" s="833"/>
      <c r="LCS82" s="833"/>
      <c r="LCT82" s="833"/>
      <c r="LCU82" s="833"/>
      <c r="LCV82" s="833"/>
      <c r="LCW82" s="833"/>
      <c r="LCX82" s="833"/>
      <c r="LCY82" s="833"/>
      <c r="LCZ82" s="833"/>
      <c r="LDA82" s="833"/>
      <c r="LDB82" s="833"/>
      <c r="LDC82" s="833"/>
      <c r="LDD82" s="833"/>
      <c r="LDE82" s="833"/>
      <c r="LDF82" s="833"/>
      <c r="LDG82" s="833"/>
      <c r="LDH82" s="833"/>
      <c r="LDI82" s="833"/>
      <c r="LDJ82" s="833"/>
      <c r="LDK82" s="833"/>
      <c r="LDL82" s="833"/>
      <c r="LDM82" s="833"/>
      <c r="LDN82" s="833"/>
      <c r="LDO82" s="833"/>
      <c r="LDP82" s="833"/>
      <c r="LDQ82" s="833"/>
      <c r="LDR82" s="833"/>
      <c r="LDS82" s="833"/>
      <c r="LDT82" s="833"/>
      <c r="LDU82" s="833"/>
      <c r="LDV82" s="833"/>
      <c r="LDW82" s="833"/>
      <c r="LDX82" s="833"/>
      <c r="LDY82" s="833"/>
      <c r="LDZ82" s="833"/>
      <c r="LEA82" s="833"/>
      <c r="LEB82" s="833"/>
      <c r="LEC82" s="833"/>
      <c r="LED82" s="833"/>
      <c r="LEE82" s="833"/>
      <c r="LEF82" s="833"/>
      <c r="LEG82" s="833"/>
      <c r="LEH82" s="833"/>
      <c r="LEI82" s="833"/>
      <c r="LEJ82" s="833"/>
      <c r="LEK82" s="833"/>
      <c r="LEL82" s="833"/>
      <c r="LEM82" s="833"/>
      <c r="LEN82" s="833"/>
      <c r="LEO82" s="833"/>
      <c r="LEP82" s="833"/>
      <c r="LEQ82" s="833"/>
      <c r="LER82" s="833"/>
      <c r="LES82" s="833"/>
      <c r="LET82" s="833"/>
      <c r="LEU82" s="833"/>
      <c r="LEV82" s="833"/>
      <c r="LEW82" s="833"/>
      <c r="LEX82" s="833"/>
      <c r="LEY82" s="833"/>
      <c r="LEZ82" s="833"/>
      <c r="LFA82" s="833"/>
      <c r="LFB82" s="833"/>
      <c r="LFC82" s="833"/>
      <c r="LFD82" s="833"/>
      <c r="LFE82" s="833"/>
      <c r="LFF82" s="833"/>
      <c r="LFG82" s="833"/>
      <c r="LFH82" s="833"/>
      <c r="LFI82" s="833"/>
      <c r="LFJ82" s="833"/>
      <c r="LFK82" s="833"/>
      <c r="LFL82" s="833"/>
      <c r="LFM82" s="833"/>
      <c r="LFN82" s="833"/>
      <c r="LFO82" s="833"/>
      <c r="LFP82" s="833"/>
      <c r="LFQ82" s="833"/>
      <c r="LFR82" s="833"/>
      <c r="LFS82" s="833"/>
      <c r="LFT82" s="833"/>
      <c r="LFU82" s="833"/>
      <c r="LFV82" s="833"/>
      <c r="LFW82" s="833"/>
      <c r="LFX82" s="833"/>
      <c r="LFY82" s="833"/>
      <c r="LFZ82" s="833"/>
      <c r="LGA82" s="833"/>
      <c r="LGB82" s="833"/>
      <c r="LGC82" s="833"/>
      <c r="LGD82" s="833"/>
      <c r="LGE82" s="833"/>
      <c r="LGF82" s="833"/>
      <c r="LGG82" s="833"/>
      <c r="LGH82" s="833"/>
      <c r="LGI82" s="833"/>
      <c r="LGJ82" s="833"/>
      <c r="LGK82" s="833"/>
      <c r="LGL82" s="833"/>
      <c r="LGM82" s="833"/>
      <c r="LGN82" s="833"/>
      <c r="LGO82" s="833"/>
      <c r="LGP82" s="833"/>
      <c r="LGQ82" s="833"/>
      <c r="LGR82" s="833"/>
      <c r="LGS82" s="833"/>
      <c r="LGT82" s="833"/>
      <c r="LGU82" s="833"/>
      <c r="LGV82" s="833"/>
      <c r="LGW82" s="833"/>
      <c r="LGX82" s="833"/>
      <c r="LGY82" s="833"/>
      <c r="LGZ82" s="833"/>
      <c r="LHA82" s="833"/>
      <c r="LHB82" s="833"/>
      <c r="LHC82" s="833"/>
      <c r="LHD82" s="833"/>
      <c r="LHE82" s="833"/>
      <c r="LHF82" s="833"/>
      <c r="LHG82" s="833"/>
      <c r="LHH82" s="833"/>
      <c r="LHI82" s="833"/>
      <c r="LHJ82" s="833"/>
      <c r="LHK82" s="833"/>
      <c r="LHL82" s="833"/>
      <c r="LHM82" s="833"/>
      <c r="LHN82" s="833"/>
      <c r="LHO82" s="833"/>
      <c r="LHP82" s="833"/>
      <c r="LHQ82" s="833"/>
      <c r="LHR82" s="833"/>
      <c r="LHS82" s="833"/>
      <c r="LHT82" s="833"/>
      <c r="LHU82" s="833"/>
      <c r="LHV82" s="833"/>
      <c r="LHW82" s="833"/>
      <c r="LHX82" s="833"/>
      <c r="LHY82" s="833"/>
      <c r="LHZ82" s="833"/>
      <c r="LIA82" s="833"/>
      <c r="LIB82" s="833"/>
      <c r="LIC82" s="833"/>
      <c r="LID82" s="833"/>
      <c r="LIE82" s="833"/>
      <c r="LIF82" s="833"/>
      <c r="LIG82" s="833"/>
      <c r="LIH82" s="833"/>
      <c r="LII82" s="833"/>
      <c r="LIJ82" s="833"/>
      <c r="LIK82" s="833"/>
      <c r="LIL82" s="833"/>
      <c r="LIM82" s="833"/>
      <c r="LIN82" s="833"/>
      <c r="LIO82" s="833"/>
      <c r="LIP82" s="833"/>
      <c r="LIQ82" s="833"/>
      <c r="LIR82" s="833"/>
      <c r="LIS82" s="833"/>
      <c r="LIT82" s="833"/>
      <c r="LIU82" s="833"/>
      <c r="LIV82" s="833"/>
      <c r="LIW82" s="833"/>
      <c r="LIX82" s="833"/>
      <c r="LIY82" s="833"/>
      <c r="LIZ82" s="833"/>
      <c r="LJA82" s="833"/>
      <c r="LJB82" s="833"/>
      <c r="LJC82" s="833"/>
      <c r="LJD82" s="833"/>
      <c r="LJE82" s="833"/>
      <c r="LJF82" s="833"/>
      <c r="LJG82" s="833"/>
      <c r="LJH82" s="833"/>
      <c r="LJI82" s="833"/>
      <c r="LJJ82" s="833"/>
      <c r="LJK82" s="833"/>
      <c r="LJL82" s="833"/>
      <c r="LJM82" s="833"/>
      <c r="LJN82" s="833"/>
      <c r="LJO82" s="833"/>
      <c r="LJP82" s="833"/>
      <c r="LJQ82" s="833"/>
      <c r="LJR82" s="833"/>
      <c r="LJS82" s="833"/>
      <c r="LJT82" s="833"/>
      <c r="LJU82" s="833"/>
      <c r="LJV82" s="833"/>
      <c r="LJW82" s="833"/>
      <c r="LJX82" s="833"/>
      <c r="LJY82" s="833"/>
      <c r="LJZ82" s="833"/>
      <c r="LKA82" s="833"/>
      <c r="LKB82" s="833"/>
      <c r="LKC82" s="833"/>
      <c r="LKD82" s="833"/>
      <c r="LKE82" s="833"/>
      <c r="LKF82" s="833"/>
      <c r="LKG82" s="833"/>
      <c r="LKH82" s="833"/>
      <c r="LKI82" s="833"/>
      <c r="LKJ82" s="833"/>
      <c r="LKK82" s="833"/>
      <c r="LKL82" s="833"/>
      <c r="LKM82" s="833"/>
      <c r="LKN82" s="833"/>
      <c r="LKO82" s="833"/>
      <c r="LKP82" s="833"/>
      <c r="LKQ82" s="833"/>
      <c r="LKR82" s="833"/>
      <c r="LKS82" s="833"/>
      <c r="LKT82" s="833"/>
      <c r="LKU82" s="833"/>
      <c r="LKV82" s="833"/>
      <c r="LKW82" s="833"/>
      <c r="LKX82" s="833"/>
      <c r="LKY82" s="833"/>
      <c r="LKZ82" s="833"/>
      <c r="LLA82" s="833"/>
      <c r="LLB82" s="833"/>
      <c r="LLC82" s="833"/>
      <c r="LLD82" s="833"/>
      <c r="LLE82" s="833"/>
      <c r="LLF82" s="833"/>
      <c r="LLG82" s="833"/>
      <c r="LLH82" s="833"/>
      <c r="LLI82" s="833"/>
      <c r="LLJ82" s="833"/>
      <c r="LLK82" s="833"/>
      <c r="LLL82" s="833"/>
      <c r="LLM82" s="833"/>
      <c r="LLN82" s="833"/>
      <c r="LLO82" s="833"/>
      <c r="LLP82" s="833"/>
      <c r="LLQ82" s="833"/>
      <c r="LLR82" s="833"/>
      <c r="LLS82" s="833"/>
      <c r="LLT82" s="833"/>
      <c r="LLU82" s="833"/>
      <c r="LLV82" s="833"/>
      <c r="LLW82" s="833"/>
      <c r="LLX82" s="833"/>
      <c r="LLY82" s="833"/>
      <c r="LLZ82" s="833"/>
      <c r="LMA82" s="833"/>
      <c r="LMB82" s="833"/>
      <c r="LMC82" s="833"/>
      <c r="LMD82" s="833"/>
      <c r="LME82" s="833"/>
      <c r="LMF82" s="833"/>
      <c r="LMG82" s="833"/>
      <c r="LMH82" s="833"/>
      <c r="LMI82" s="833"/>
      <c r="LMJ82" s="833"/>
      <c r="LMK82" s="833"/>
      <c r="LML82" s="833"/>
      <c r="LMM82" s="833"/>
      <c r="LMN82" s="833"/>
      <c r="LMO82" s="833"/>
      <c r="LMP82" s="833"/>
      <c r="LMQ82" s="833"/>
      <c r="LMR82" s="833"/>
      <c r="LMS82" s="833"/>
      <c r="LMT82" s="833"/>
      <c r="LMU82" s="833"/>
      <c r="LMV82" s="833"/>
      <c r="LMW82" s="833"/>
      <c r="LMX82" s="833"/>
      <c r="LMY82" s="833"/>
      <c r="LMZ82" s="833"/>
      <c r="LNA82" s="833"/>
      <c r="LNB82" s="833"/>
      <c r="LNC82" s="833"/>
      <c r="LND82" s="833"/>
      <c r="LNE82" s="833"/>
      <c r="LNF82" s="833"/>
      <c r="LNG82" s="833"/>
      <c r="LNH82" s="833"/>
      <c r="LNI82" s="833"/>
      <c r="LNJ82" s="833"/>
      <c r="LNK82" s="833"/>
      <c r="LNL82" s="833"/>
      <c r="LNM82" s="833"/>
      <c r="LNN82" s="833"/>
      <c r="LNO82" s="833"/>
      <c r="LNP82" s="833"/>
      <c r="LNQ82" s="833"/>
      <c r="LNR82" s="833"/>
      <c r="LNS82" s="833"/>
      <c r="LNT82" s="833"/>
      <c r="LNU82" s="833"/>
      <c r="LNV82" s="833"/>
      <c r="LNW82" s="833"/>
      <c r="LNX82" s="833"/>
      <c r="LNY82" s="833"/>
      <c r="LNZ82" s="833"/>
      <c r="LOA82" s="833"/>
      <c r="LOB82" s="833"/>
      <c r="LOC82" s="833"/>
      <c r="LOD82" s="833"/>
      <c r="LOE82" s="833"/>
      <c r="LOF82" s="833"/>
      <c r="LOG82" s="833"/>
      <c r="LOH82" s="833"/>
      <c r="LOI82" s="833"/>
      <c r="LOJ82" s="833"/>
      <c r="LOK82" s="833"/>
      <c r="LOL82" s="833"/>
      <c r="LOM82" s="833"/>
      <c r="LON82" s="833"/>
      <c r="LOO82" s="833"/>
      <c r="LOP82" s="833"/>
      <c r="LOQ82" s="833"/>
      <c r="LOR82" s="833"/>
      <c r="LOS82" s="833"/>
      <c r="LOT82" s="833"/>
      <c r="LOU82" s="833"/>
      <c r="LOV82" s="833"/>
      <c r="LOW82" s="833"/>
      <c r="LOX82" s="833"/>
      <c r="LOY82" s="833"/>
      <c r="LOZ82" s="833"/>
      <c r="LPA82" s="833"/>
      <c r="LPB82" s="833"/>
      <c r="LPC82" s="833"/>
      <c r="LPD82" s="833"/>
      <c r="LPE82" s="833"/>
      <c r="LPF82" s="833"/>
      <c r="LPG82" s="833"/>
      <c r="LPH82" s="833"/>
      <c r="LPI82" s="833"/>
      <c r="LPJ82" s="833"/>
      <c r="LPK82" s="833"/>
      <c r="LPL82" s="833"/>
      <c r="LPM82" s="833"/>
      <c r="LPN82" s="833"/>
      <c r="LPO82" s="833"/>
      <c r="LPP82" s="833"/>
      <c r="LPQ82" s="833"/>
      <c r="LPR82" s="833"/>
      <c r="LPS82" s="833"/>
      <c r="LPT82" s="833"/>
      <c r="LPU82" s="833"/>
      <c r="LPV82" s="833"/>
      <c r="LPW82" s="833"/>
      <c r="LPX82" s="833"/>
      <c r="LPY82" s="833"/>
      <c r="LPZ82" s="833"/>
      <c r="LQA82" s="833"/>
      <c r="LQB82" s="833"/>
      <c r="LQC82" s="833"/>
      <c r="LQD82" s="833"/>
      <c r="LQE82" s="833"/>
      <c r="LQF82" s="833"/>
      <c r="LQG82" s="833"/>
      <c r="LQH82" s="833"/>
      <c r="LQI82" s="833"/>
      <c r="LQJ82" s="833"/>
      <c r="LQK82" s="833"/>
      <c r="LQL82" s="833"/>
      <c r="LQM82" s="833"/>
      <c r="LQN82" s="833"/>
      <c r="LQO82" s="833"/>
      <c r="LQP82" s="833"/>
      <c r="LQQ82" s="833"/>
      <c r="LQR82" s="833"/>
      <c r="LQS82" s="833"/>
      <c r="LQT82" s="833"/>
      <c r="LQU82" s="833"/>
      <c r="LQV82" s="833"/>
      <c r="LQW82" s="833"/>
      <c r="LQX82" s="833"/>
      <c r="LQY82" s="833"/>
      <c r="LQZ82" s="833"/>
      <c r="LRA82" s="833"/>
      <c r="LRB82" s="833"/>
      <c r="LRC82" s="833"/>
      <c r="LRD82" s="833"/>
      <c r="LRE82" s="833"/>
      <c r="LRF82" s="833"/>
      <c r="LRG82" s="833"/>
      <c r="LRH82" s="833"/>
      <c r="LRI82" s="833"/>
      <c r="LRJ82" s="833"/>
      <c r="LRK82" s="833"/>
      <c r="LRL82" s="833"/>
      <c r="LRM82" s="833"/>
      <c r="LRN82" s="833"/>
      <c r="LRO82" s="833"/>
      <c r="LRP82" s="833"/>
      <c r="LRQ82" s="833"/>
      <c r="LRR82" s="833"/>
      <c r="LRS82" s="833"/>
      <c r="LRT82" s="833"/>
      <c r="LRU82" s="833"/>
      <c r="LRV82" s="833"/>
      <c r="LRW82" s="833"/>
      <c r="LRX82" s="833"/>
      <c r="LRY82" s="833"/>
      <c r="LRZ82" s="833"/>
      <c r="LSA82" s="833"/>
      <c r="LSB82" s="833"/>
      <c r="LSC82" s="833"/>
      <c r="LSD82" s="833"/>
      <c r="LSE82" s="833"/>
      <c r="LSF82" s="833"/>
      <c r="LSG82" s="833"/>
      <c r="LSH82" s="833"/>
      <c r="LSI82" s="833"/>
      <c r="LSJ82" s="833"/>
      <c r="LSK82" s="833"/>
      <c r="LSL82" s="833"/>
      <c r="LSM82" s="833"/>
      <c r="LSN82" s="833"/>
      <c r="LSO82" s="833"/>
      <c r="LSP82" s="833"/>
      <c r="LSQ82" s="833"/>
      <c r="LSR82" s="833"/>
      <c r="LSS82" s="833"/>
      <c r="LST82" s="833"/>
      <c r="LSU82" s="833"/>
      <c r="LSV82" s="833"/>
      <c r="LSW82" s="833"/>
      <c r="LSX82" s="833"/>
      <c r="LSY82" s="833"/>
      <c r="LSZ82" s="833"/>
      <c r="LTA82" s="833"/>
      <c r="LTB82" s="833"/>
      <c r="LTC82" s="833"/>
      <c r="LTD82" s="833"/>
      <c r="LTE82" s="833"/>
      <c r="LTF82" s="833"/>
      <c r="LTG82" s="833"/>
      <c r="LTH82" s="833"/>
      <c r="LTI82" s="833"/>
      <c r="LTJ82" s="833"/>
      <c r="LTK82" s="833"/>
      <c r="LTL82" s="833"/>
      <c r="LTM82" s="833"/>
      <c r="LTN82" s="833"/>
      <c r="LTO82" s="833"/>
      <c r="LTP82" s="833"/>
      <c r="LTQ82" s="833"/>
      <c r="LTR82" s="833"/>
      <c r="LTS82" s="833"/>
      <c r="LTT82" s="833"/>
      <c r="LTU82" s="833"/>
      <c r="LTV82" s="833"/>
      <c r="LTW82" s="833"/>
      <c r="LTX82" s="833"/>
      <c r="LTY82" s="833"/>
      <c r="LTZ82" s="833"/>
      <c r="LUA82" s="833"/>
      <c r="LUB82" s="833"/>
      <c r="LUC82" s="833"/>
      <c r="LUD82" s="833"/>
      <c r="LUE82" s="833"/>
      <c r="LUF82" s="833"/>
      <c r="LUG82" s="833"/>
      <c r="LUH82" s="833"/>
      <c r="LUI82" s="833"/>
      <c r="LUJ82" s="833"/>
      <c r="LUK82" s="833"/>
      <c r="LUL82" s="833"/>
      <c r="LUM82" s="833"/>
      <c r="LUN82" s="833"/>
      <c r="LUO82" s="833"/>
      <c r="LUP82" s="833"/>
      <c r="LUQ82" s="833"/>
      <c r="LUR82" s="833"/>
      <c r="LUS82" s="833"/>
      <c r="LUT82" s="833"/>
      <c r="LUU82" s="833"/>
      <c r="LUV82" s="833"/>
      <c r="LUW82" s="833"/>
      <c r="LUX82" s="833"/>
      <c r="LUY82" s="833"/>
      <c r="LUZ82" s="833"/>
      <c r="LVA82" s="833"/>
      <c r="LVB82" s="833"/>
      <c r="LVC82" s="833"/>
      <c r="LVD82" s="833"/>
      <c r="LVE82" s="833"/>
      <c r="LVF82" s="833"/>
      <c r="LVG82" s="833"/>
      <c r="LVH82" s="833"/>
      <c r="LVI82" s="833"/>
      <c r="LVJ82" s="833"/>
      <c r="LVK82" s="833"/>
      <c r="LVL82" s="833"/>
      <c r="LVM82" s="833"/>
      <c r="LVN82" s="833"/>
      <c r="LVO82" s="833"/>
      <c r="LVP82" s="833"/>
      <c r="LVQ82" s="833"/>
      <c r="LVR82" s="833"/>
      <c r="LVS82" s="833"/>
      <c r="LVT82" s="833"/>
      <c r="LVU82" s="833"/>
      <c r="LVV82" s="833"/>
      <c r="LVW82" s="833"/>
      <c r="LVX82" s="833"/>
      <c r="LVY82" s="833"/>
      <c r="LVZ82" s="833"/>
      <c r="LWA82" s="833"/>
      <c r="LWB82" s="833"/>
      <c r="LWC82" s="833"/>
      <c r="LWD82" s="833"/>
      <c r="LWE82" s="833"/>
      <c r="LWF82" s="833"/>
      <c r="LWG82" s="833"/>
      <c r="LWH82" s="833"/>
      <c r="LWI82" s="833"/>
      <c r="LWJ82" s="833"/>
      <c r="LWK82" s="833"/>
      <c r="LWL82" s="833"/>
      <c r="LWM82" s="833"/>
      <c r="LWN82" s="833"/>
      <c r="LWO82" s="833"/>
      <c r="LWP82" s="833"/>
      <c r="LWQ82" s="833"/>
      <c r="LWR82" s="833"/>
      <c r="LWS82" s="833"/>
      <c r="LWT82" s="833"/>
      <c r="LWU82" s="833"/>
      <c r="LWV82" s="833"/>
      <c r="LWW82" s="833"/>
      <c r="LWX82" s="833"/>
      <c r="LWY82" s="833"/>
      <c r="LWZ82" s="833"/>
      <c r="LXA82" s="833"/>
      <c r="LXB82" s="833"/>
      <c r="LXC82" s="833"/>
      <c r="LXD82" s="833"/>
      <c r="LXE82" s="833"/>
      <c r="LXF82" s="833"/>
      <c r="LXG82" s="833"/>
      <c r="LXH82" s="833"/>
      <c r="LXI82" s="833"/>
      <c r="LXJ82" s="833"/>
      <c r="LXK82" s="833"/>
      <c r="LXL82" s="833"/>
      <c r="LXM82" s="833"/>
      <c r="LXN82" s="833"/>
      <c r="LXO82" s="833"/>
      <c r="LXP82" s="833"/>
      <c r="LXQ82" s="833"/>
      <c r="LXR82" s="833"/>
      <c r="LXS82" s="833"/>
      <c r="LXT82" s="833"/>
      <c r="LXU82" s="833"/>
      <c r="LXV82" s="833"/>
      <c r="LXW82" s="833"/>
      <c r="LXX82" s="833"/>
      <c r="LXY82" s="833"/>
      <c r="LXZ82" s="833"/>
      <c r="LYA82" s="833"/>
      <c r="LYB82" s="833"/>
      <c r="LYC82" s="833"/>
      <c r="LYD82" s="833"/>
      <c r="LYE82" s="833"/>
      <c r="LYF82" s="833"/>
      <c r="LYG82" s="833"/>
      <c r="LYH82" s="833"/>
      <c r="LYI82" s="833"/>
      <c r="LYJ82" s="833"/>
      <c r="LYK82" s="833"/>
      <c r="LYL82" s="833"/>
      <c r="LYM82" s="833"/>
      <c r="LYN82" s="833"/>
      <c r="LYO82" s="833"/>
      <c r="LYP82" s="833"/>
      <c r="LYQ82" s="833"/>
      <c r="LYR82" s="833"/>
      <c r="LYS82" s="833"/>
      <c r="LYT82" s="833"/>
      <c r="LYU82" s="833"/>
      <c r="LYV82" s="833"/>
      <c r="LYW82" s="833"/>
      <c r="LYX82" s="833"/>
      <c r="LYY82" s="833"/>
      <c r="LYZ82" s="833"/>
      <c r="LZA82" s="833"/>
      <c r="LZB82" s="833"/>
      <c r="LZC82" s="833"/>
      <c r="LZD82" s="833"/>
      <c r="LZE82" s="833"/>
      <c r="LZF82" s="833"/>
      <c r="LZG82" s="833"/>
      <c r="LZH82" s="833"/>
      <c r="LZI82" s="833"/>
      <c r="LZJ82" s="833"/>
      <c r="LZK82" s="833"/>
      <c r="LZL82" s="833"/>
      <c r="LZM82" s="833"/>
      <c r="LZN82" s="833"/>
      <c r="LZO82" s="833"/>
      <c r="LZP82" s="833"/>
      <c r="LZQ82" s="833"/>
      <c r="LZR82" s="833"/>
      <c r="LZS82" s="833"/>
      <c r="LZT82" s="833"/>
      <c r="LZU82" s="833"/>
      <c r="LZV82" s="833"/>
      <c r="LZW82" s="833"/>
      <c r="LZX82" s="833"/>
      <c r="LZY82" s="833"/>
      <c r="LZZ82" s="833"/>
      <c r="MAA82" s="833"/>
      <c r="MAB82" s="833"/>
      <c r="MAC82" s="833"/>
      <c r="MAD82" s="833"/>
      <c r="MAE82" s="833"/>
      <c r="MAF82" s="833"/>
      <c r="MAG82" s="833"/>
      <c r="MAH82" s="833"/>
      <c r="MAI82" s="833"/>
      <c r="MAJ82" s="833"/>
      <c r="MAK82" s="833"/>
      <c r="MAL82" s="833"/>
      <c r="MAM82" s="833"/>
      <c r="MAN82" s="833"/>
      <c r="MAO82" s="833"/>
      <c r="MAP82" s="833"/>
      <c r="MAQ82" s="833"/>
      <c r="MAR82" s="833"/>
      <c r="MAS82" s="833"/>
      <c r="MAT82" s="833"/>
      <c r="MAU82" s="833"/>
      <c r="MAV82" s="833"/>
      <c r="MAW82" s="833"/>
      <c r="MAX82" s="833"/>
      <c r="MAY82" s="833"/>
      <c r="MAZ82" s="833"/>
      <c r="MBA82" s="833"/>
      <c r="MBB82" s="833"/>
      <c r="MBC82" s="833"/>
      <c r="MBD82" s="833"/>
      <c r="MBE82" s="833"/>
      <c r="MBF82" s="833"/>
      <c r="MBG82" s="833"/>
      <c r="MBH82" s="833"/>
      <c r="MBI82" s="833"/>
      <c r="MBJ82" s="833"/>
      <c r="MBK82" s="833"/>
      <c r="MBL82" s="833"/>
      <c r="MBM82" s="833"/>
      <c r="MBN82" s="833"/>
      <c r="MBO82" s="833"/>
      <c r="MBP82" s="833"/>
      <c r="MBQ82" s="833"/>
      <c r="MBR82" s="833"/>
      <c r="MBS82" s="833"/>
      <c r="MBT82" s="833"/>
      <c r="MBU82" s="833"/>
      <c r="MBV82" s="833"/>
      <c r="MBW82" s="833"/>
      <c r="MBX82" s="833"/>
      <c r="MBY82" s="833"/>
      <c r="MBZ82" s="833"/>
      <c r="MCA82" s="833"/>
      <c r="MCB82" s="833"/>
      <c r="MCC82" s="833"/>
      <c r="MCD82" s="833"/>
      <c r="MCE82" s="833"/>
      <c r="MCF82" s="833"/>
      <c r="MCG82" s="833"/>
      <c r="MCH82" s="833"/>
      <c r="MCI82" s="833"/>
      <c r="MCJ82" s="833"/>
      <c r="MCK82" s="833"/>
      <c r="MCL82" s="833"/>
      <c r="MCM82" s="833"/>
      <c r="MCN82" s="833"/>
      <c r="MCO82" s="833"/>
      <c r="MCP82" s="833"/>
      <c r="MCQ82" s="833"/>
      <c r="MCR82" s="833"/>
      <c r="MCS82" s="833"/>
      <c r="MCT82" s="833"/>
      <c r="MCU82" s="833"/>
      <c r="MCV82" s="833"/>
      <c r="MCW82" s="833"/>
      <c r="MCX82" s="833"/>
      <c r="MCY82" s="833"/>
      <c r="MCZ82" s="833"/>
      <c r="MDA82" s="833"/>
      <c r="MDB82" s="833"/>
      <c r="MDC82" s="833"/>
      <c r="MDD82" s="833"/>
      <c r="MDE82" s="833"/>
      <c r="MDF82" s="833"/>
      <c r="MDG82" s="833"/>
      <c r="MDH82" s="833"/>
      <c r="MDI82" s="833"/>
      <c r="MDJ82" s="833"/>
      <c r="MDK82" s="833"/>
      <c r="MDL82" s="833"/>
      <c r="MDM82" s="833"/>
      <c r="MDN82" s="833"/>
      <c r="MDO82" s="833"/>
      <c r="MDP82" s="833"/>
      <c r="MDQ82" s="833"/>
      <c r="MDR82" s="833"/>
      <c r="MDS82" s="833"/>
      <c r="MDT82" s="833"/>
      <c r="MDU82" s="833"/>
      <c r="MDV82" s="833"/>
      <c r="MDW82" s="833"/>
      <c r="MDX82" s="833"/>
      <c r="MDY82" s="833"/>
      <c r="MDZ82" s="833"/>
      <c r="MEA82" s="833"/>
      <c r="MEB82" s="833"/>
      <c r="MEC82" s="833"/>
      <c r="MED82" s="833"/>
      <c r="MEE82" s="833"/>
      <c r="MEF82" s="833"/>
      <c r="MEG82" s="833"/>
      <c r="MEH82" s="833"/>
      <c r="MEI82" s="833"/>
      <c r="MEJ82" s="833"/>
      <c r="MEK82" s="833"/>
      <c r="MEL82" s="833"/>
      <c r="MEM82" s="833"/>
      <c r="MEN82" s="833"/>
      <c r="MEO82" s="833"/>
      <c r="MEP82" s="833"/>
      <c r="MEQ82" s="833"/>
      <c r="MER82" s="833"/>
      <c r="MES82" s="833"/>
      <c r="MET82" s="833"/>
      <c r="MEU82" s="833"/>
      <c r="MEV82" s="833"/>
      <c r="MEW82" s="833"/>
      <c r="MEX82" s="833"/>
      <c r="MEY82" s="833"/>
      <c r="MEZ82" s="833"/>
      <c r="MFA82" s="833"/>
      <c r="MFB82" s="833"/>
      <c r="MFC82" s="833"/>
      <c r="MFD82" s="833"/>
      <c r="MFE82" s="833"/>
      <c r="MFF82" s="833"/>
      <c r="MFG82" s="833"/>
      <c r="MFH82" s="833"/>
      <c r="MFI82" s="833"/>
      <c r="MFJ82" s="833"/>
      <c r="MFK82" s="833"/>
      <c r="MFL82" s="833"/>
      <c r="MFM82" s="833"/>
      <c r="MFN82" s="833"/>
      <c r="MFO82" s="833"/>
      <c r="MFP82" s="833"/>
      <c r="MFQ82" s="833"/>
      <c r="MFR82" s="833"/>
      <c r="MFS82" s="833"/>
      <c r="MFT82" s="833"/>
      <c r="MFU82" s="833"/>
      <c r="MFV82" s="833"/>
      <c r="MFW82" s="833"/>
      <c r="MFX82" s="833"/>
      <c r="MFY82" s="833"/>
      <c r="MFZ82" s="833"/>
      <c r="MGA82" s="833"/>
      <c r="MGB82" s="833"/>
      <c r="MGC82" s="833"/>
      <c r="MGD82" s="833"/>
      <c r="MGE82" s="833"/>
      <c r="MGF82" s="833"/>
      <c r="MGG82" s="833"/>
      <c r="MGH82" s="833"/>
      <c r="MGI82" s="833"/>
      <c r="MGJ82" s="833"/>
      <c r="MGK82" s="833"/>
      <c r="MGL82" s="833"/>
      <c r="MGM82" s="833"/>
      <c r="MGN82" s="833"/>
      <c r="MGO82" s="833"/>
      <c r="MGP82" s="833"/>
      <c r="MGQ82" s="833"/>
      <c r="MGR82" s="833"/>
      <c r="MGS82" s="833"/>
      <c r="MGT82" s="833"/>
      <c r="MGU82" s="833"/>
      <c r="MGV82" s="833"/>
      <c r="MGW82" s="833"/>
      <c r="MGX82" s="833"/>
      <c r="MGY82" s="833"/>
      <c r="MGZ82" s="833"/>
      <c r="MHA82" s="833"/>
      <c r="MHB82" s="833"/>
      <c r="MHC82" s="833"/>
      <c r="MHD82" s="833"/>
      <c r="MHE82" s="833"/>
      <c r="MHF82" s="833"/>
      <c r="MHG82" s="833"/>
      <c r="MHH82" s="833"/>
      <c r="MHI82" s="833"/>
      <c r="MHJ82" s="833"/>
      <c r="MHK82" s="833"/>
      <c r="MHL82" s="833"/>
      <c r="MHM82" s="833"/>
      <c r="MHN82" s="833"/>
      <c r="MHO82" s="833"/>
      <c r="MHP82" s="833"/>
      <c r="MHQ82" s="833"/>
      <c r="MHR82" s="833"/>
      <c r="MHS82" s="833"/>
      <c r="MHT82" s="833"/>
      <c r="MHU82" s="833"/>
      <c r="MHV82" s="833"/>
      <c r="MHW82" s="833"/>
      <c r="MHX82" s="833"/>
      <c r="MHY82" s="833"/>
      <c r="MHZ82" s="833"/>
      <c r="MIA82" s="833"/>
      <c r="MIB82" s="833"/>
      <c r="MIC82" s="833"/>
      <c r="MID82" s="833"/>
      <c r="MIE82" s="833"/>
      <c r="MIF82" s="833"/>
      <c r="MIG82" s="833"/>
      <c r="MIH82" s="833"/>
      <c r="MII82" s="833"/>
      <c r="MIJ82" s="833"/>
      <c r="MIK82" s="833"/>
      <c r="MIL82" s="833"/>
      <c r="MIM82" s="833"/>
      <c r="MIN82" s="833"/>
      <c r="MIO82" s="833"/>
      <c r="MIP82" s="833"/>
      <c r="MIQ82" s="833"/>
      <c r="MIR82" s="833"/>
      <c r="MIS82" s="833"/>
      <c r="MIT82" s="833"/>
      <c r="MIU82" s="833"/>
      <c r="MIV82" s="833"/>
      <c r="MIW82" s="833"/>
      <c r="MIX82" s="833"/>
      <c r="MIY82" s="833"/>
      <c r="MIZ82" s="833"/>
      <c r="MJA82" s="833"/>
      <c r="MJB82" s="833"/>
      <c r="MJC82" s="833"/>
      <c r="MJD82" s="833"/>
      <c r="MJE82" s="833"/>
      <c r="MJF82" s="833"/>
      <c r="MJG82" s="833"/>
      <c r="MJH82" s="833"/>
      <c r="MJI82" s="833"/>
      <c r="MJJ82" s="833"/>
      <c r="MJK82" s="833"/>
      <c r="MJL82" s="833"/>
      <c r="MJM82" s="833"/>
      <c r="MJN82" s="833"/>
      <c r="MJO82" s="833"/>
      <c r="MJP82" s="833"/>
      <c r="MJQ82" s="833"/>
      <c r="MJR82" s="833"/>
      <c r="MJS82" s="833"/>
      <c r="MJT82" s="833"/>
      <c r="MJU82" s="833"/>
      <c r="MJV82" s="833"/>
      <c r="MJW82" s="833"/>
      <c r="MJX82" s="833"/>
      <c r="MJY82" s="833"/>
      <c r="MJZ82" s="833"/>
      <c r="MKA82" s="833"/>
      <c r="MKB82" s="833"/>
      <c r="MKC82" s="833"/>
      <c r="MKD82" s="833"/>
      <c r="MKE82" s="833"/>
      <c r="MKF82" s="833"/>
      <c r="MKG82" s="833"/>
      <c r="MKH82" s="833"/>
      <c r="MKI82" s="833"/>
      <c r="MKJ82" s="833"/>
      <c r="MKK82" s="833"/>
      <c r="MKL82" s="833"/>
      <c r="MKM82" s="833"/>
      <c r="MKN82" s="833"/>
      <c r="MKO82" s="833"/>
      <c r="MKP82" s="833"/>
      <c r="MKQ82" s="833"/>
      <c r="MKR82" s="833"/>
      <c r="MKS82" s="833"/>
      <c r="MKT82" s="833"/>
      <c r="MKU82" s="833"/>
      <c r="MKV82" s="833"/>
      <c r="MKW82" s="833"/>
      <c r="MKX82" s="833"/>
      <c r="MKY82" s="833"/>
      <c r="MKZ82" s="833"/>
      <c r="MLA82" s="833"/>
      <c r="MLB82" s="833"/>
      <c r="MLC82" s="833"/>
      <c r="MLD82" s="833"/>
      <c r="MLE82" s="833"/>
      <c r="MLF82" s="833"/>
      <c r="MLG82" s="833"/>
      <c r="MLH82" s="833"/>
      <c r="MLI82" s="833"/>
      <c r="MLJ82" s="833"/>
      <c r="MLK82" s="833"/>
      <c r="MLL82" s="833"/>
      <c r="MLM82" s="833"/>
      <c r="MLN82" s="833"/>
      <c r="MLO82" s="833"/>
      <c r="MLP82" s="833"/>
      <c r="MLQ82" s="833"/>
      <c r="MLR82" s="833"/>
      <c r="MLS82" s="833"/>
      <c r="MLT82" s="833"/>
      <c r="MLU82" s="833"/>
      <c r="MLV82" s="833"/>
      <c r="MLW82" s="833"/>
      <c r="MLX82" s="833"/>
      <c r="MLY82" s="833"/>
      <c r="MLZ82" s="833"/>
      <c r="MMA82" s="833"/>
      <c r="MMB82" s="833"/>
      <c r="MMC82" s="833"/>
      <c r="MMD82" s="833"/>
      <c r="MME82" s="833"/>
      <c r="MMF82" s="833"/>
      <c r="MMG82" s="833"/>
      <c r="MMH82" s="833"/>
      <c r="MMI82" s="833"/>
      <c r="MMJ82" s="833"/>
      <c r="MMK82" s="833"/>
      <c r="MML82" s="833"/>
      <c r="MMM82" s="833"/>
      <c r="MMN82" s="833"/>
      <c r="MMO82" s="833"/>
      <c r="MMP82" s="833"/>
      <c r="MMQ82" s="833"/>
      <c r="MMR82" s="833"/>
      <c r="MMS82" s="833"/>
      <c r="MMT82" s="833"/>
      <c r="MMU82" s="833"/>
      <c r="MMV82" s="833"/>
      <c r="MMW82" s="833"/>
      <c r="MMX82" s="833"/>
      <c r="MMY82" s="833"/>
      <c r="MMZ82" s="833"/>
      <c r="MNA82" s="833"/>
      <c r="MNB82" s="833"/>
      <c r="MNC82" s="833"/>
      <c r="MND82" s="833"/>
      <c r="MNE82" s="833"/>
      <c r="MNF82" s="833"/>
      <c r="MNG82" s="833"/>
      <c r="MNH82" s="833"/>
      <c r="MNI82" s="833"/>
      <c r="MNJ82" s="833"/>
      <c r="MNK82" s="833"/>
      <c r="MNL82" s="833"/>
      <c r="MNM82" s="833"/>
      <c r="MNN82" s="833"/>
      <c r="MNO82" s="833"/>
      <c r="MNP82" s="833"/>
      <c r="MNQ82" s="833"/>
      <c r="MNR82" s="833"/>
      <c r="MNS82" s="833"/>
      <c r="MNT82" s="833"/>
      <c r="MNU82" s="833"/>
      <c r="MNV82" s="833"/>
      <c r="MNW82" s="833"/>
      <c r="MNX82" s="833"/>
      <c r="MNY82" s="833"/>
      <c r="MNZ82" s="833"/>
      <c r="MOA82" s="833"/>
      <c r="MOB82" s="833"/>
      <c r="MOC82" s="833"/>
      <c r="MOD82" s="833"/>
      <c r="MOE82" s="833"/>
      <c r="MOF82" s="833"/>
      <c r="MOG82" s="833"/>
      <c r="MOH82" s="833"/>
      <c r="MOI82" s="833"/>
      <c r="MOJ82" s="833"/>
      <c r="MOK82" s="833"/>
      <c r="MOL82" s="833"/>
      <c r="MOM82" s="833"/>
      <c r="MON82" s="833"/>
      <c r="MOO82" s="833"/>
      <c r="MOP82" s="833"/>
      <c r="MOQ82" s="833"/>
      <c r="MOR82" s="833"/>
      <c r="MOS82" s="833"/>
      <c r="MOT82" s="833"/>
      <c r="MOU82" s="833"/>
      <c r="MOV82" s="833"/>
      <c r="MOW82" s="833"/>
      <c r="MOX82" s="833"/>
      <c r="MOY82" s="833"/>
      <c r="MOZ82" s="833"/>
      <c r="MPA82" s="833"/>
      <c r="MPB82" s="833"/>
      <c r="MPC82" s="833"/>
      <c r="MPD82" s="833"/>
      <c r="MPE82" s="833"/>
      <c r="MPF82" s="833"/>
      <c r="MPG82" s="833"/>
      <c r="MPH82" s="833"/>
      <c r="MPI82" s="833"/>
      <c r="MPJ82" s="833"/>
      <c r="MPK82" s="833"/>
      <c r="MPL82" s="833"/>
      <c r="MPM82" s="833"/>
      <c r="MPN82" s="833"/>
      <c r="MPO82" s="833"/>
      <c r="MPP82" s="833"/>
      <c r="MPQ82" s="833"/>
      <c r="MPR82" s="833"/>
      <c r="MPS82" s="833"/>
      <c r="MPT82" s="833"/>
      <c r="MPU82" s="833"/>
      <c r="MPV82" s="833"/>
      <c r="MPW82" s="833"/>
      <c r="MPX82" s="833"/>
      <c r="MPY82" s="833"/>
      <c r="MPZ82" s="833"/>
      <c r="MQA82" s="833"/>
      <c r="MQB82" s="833"/>
      <c r="MQC82" s="833"/>
      <c r="MQD82" s="833"/>
      <c r="MQE82" s="833"/>
      <c r="MQF82" s="833"/>
      <c r="MQG82" s="833"/>
      <c r="MQH82" s="833"/>
      <c r="MQI82" s="833"/>
      <c r="MQJ82" s="833"/>
      <c r="MQK82" s="833"/>
      <c r="MQL82" s="833"/>
      <c r="MQM82" s="833"/>
      <c r="MQN82" s="833"/>
      <c r="MQO82" s="833"/>
      <c r="MQP82" s="833"/>
      <c r="MQQ82" s="833"/>
      <c r="MQR82" s="833"/>
      <c r="MQS82" s="833"/>
      <c r="MQT82" s="833"/>
      <c r="MQU82" s="833"/>
      <c r="MQV82" s="833"/>
      <c r="MQW82" s="833"/>
      <c r="MQX82" s="833"/>
      <c r="MQY82" s="833"/>
      <c r="MQZ82" s="833"/>
      <c r="MRA82" s="833"/>
      <c r="MRB82" s="833"/>
      <c r="MRC82" s="833"/>
      <c r="MRD82" s="833"/>
      <c r="MRE82" s="833"/>
      <c r="MRF82" s="833"/>
      <c r="MRG82" s="833"/>
      <c r="MRH82" s="833"/>
      <c r="MRI82" s="833"/>
      <c r="MRJ82" s="833"/>
      <c r="MRK82" s="833"/>
      <c r="MRL82" s="833"/>
      <c r="MRM82" s="833"/>
      <c r="MRN82" s="833"/>
      <c r="MRO82" s="833"/>
      <c r="MRP82" s="833"/>
      <c r="MRQ82" s="833"/>
      <c r="MRR82" s="833"/>
      <c r="MRS82" s="833"/>
      <c r="MRT82" s="833"/>
      <c r="MRU82" s="833"/>
      <c r="MRV82" s="833"/>
      <c r="MRW82" s="833"/>
      <c r="MRX82" s="833"/>
      <c r="MRY82" s="833"/>
      <c r="MRZ82" s="833"/>
      <c r="MSA82" s="833"/>
      <c r="MSB82" s="833"/>
      <c r="MSC82" s="833"/>
      <c r="MSD82" s="833"/>
      <c r="MSE82" s="833"/>
      <c r="MSF82" s="833"/>
      <c r="MSG82" s="833"/>
      <c r="MSH82" s="833"/>
      <c r="MSI82" s="833"/>
      <c r="MSJ82" s="833"/>
      <c r="MSK82" s="833"/>
      <c r="MSL82" s="833"/>
      <c r="MSM82" s="833"/>
      <c r="MSN82" s="833"/>
      <c r="MSO82" s="833"/>
      <c r="MSP82" s="833"/>
      <c r="MSQ82" s="833"/>
      <c r="MSR82" s="833"/>
      <c r="MSS82" s="833"/>
      <c r="MST82" s="833"/>
      <c r="MSU82" s="833"/>
      <c r="MSV82" s="833"/>
      <c r="MSW82" s="833"/>
      <c r="MSX82" s="833"/>
      <c r="MSY82" s="833"/>
      <c r="MSZ82" s="833"/>
      <c r="MTA82" s="833"/>
      <c r="MTB82" s="833"/>
      <c r="MTC82" s="833"/>
      <c r="MTD82" s="833"/>
      <c r="MTE82" s="833"/>
      <c r="MTF82" s="833"/>
      <c r="MTG82" s="833"/>
      <c r="MTH82" s="833"/>
      <c r="MTI82" s="833"/>
      <c r="MTJ82" s="833"/>
      <c r="MTK82" s="833"/>
      <c r="MTL82" s="833"/>
      <c r="MTM82" s="833"/>
      <c r="MTN82" s="833"/>
      <c r="MTO82" s="833"/>
      <c r="MTP82" s="833"/>
      <c r="MTQ82" s="833"/>
      <c r="MTR82" s="833"/>
      <c r="MTS82" s="833"/>
      <c r="MTT82" s="833"/>
      <c r="MTU82" s="833"/>
      <c r="MTV82" s="833"/>
      <c r="MTW82" s="833"/>
      <c r="MTX82" s="833"/>
      <c r="MTY82" s="833"/>
      <c r="MTZ82" s="833"/>
      <c r="MUA82" s="833"/>
      <c r="MUB82" s="833"/>
      <c r="MUC82" s="833"/>
      <c r="MUD82" s="833"/>
      <c r="MUE82" s="833"/>
      <c r="MUF82" s="833"/>
      <c r="MUG82" s="833"/>
      <c r="MUH82" s="833"/>
      <c r="MUI82" s="833"/>
      <c r="MUJ82" s="833"/>
      <c r="MUK82" s="833"/>
      <c r="MUL82" s="833"/>
      <c r="MUM82" s="833"/>
      <c r="MUN82" s="833"/>
      <c r="MUO82" s="833"/>
      <c r="MUP82" s="833"/>
      <c r="MUQ82" s="833"/>
      <c r="MUR82" s="833"/>
      <c r="MUS82" s="833"/>
      <c r="MUT82" s="833"/>
      <c r="MUU82" s="833"/>
      <c r="MUV82" s="833"/>
      <c r="MUW82" s="833"/>
      <c r="MUX82" s="833"/>
      <c r="MUY82" s="833"/>
      <c r="MUZ82" s="833"/>
      <c r="MVA82" s="833"/>
      <c r="MVB82" s="833"/>
      <c r="MVC82" s="833"/>
      <c r="MVD82" s="833"/>
      <c r="MVE82" s="833"/>
      <c r="MVF82" s="833"/>
      <c r="MVG82" s="833"/>
      <c r="MVH82" s="833"/>
      <c r="MVI82" s="833"/>
      <c r="MVJ82" s="833"/>
      <c r="MVK82" s="833"/>
      <c r="MVL82" s="833"/>
      <c r="MVM82" s="833"/>
      <c r="MVN82" s="833"/>
      <c r="MVO82" s="833"/>
      <c r="MVP82" s="833"/>
      <c r="MVQ82" s="833"/>
      <c r="MVR82" s="833"/>
      <c r="MVS82" s="833"/>
      <c r="MVT82" s="833"/>
      <c r="MVU82" s="833"/>
      <c r="MVV82" s="833"/>
      <c r="MVW82" s="833"/>
      <c r="MVX82" s="833"/>
      <c r="MVY82" s="833"/>
      <c r="MVZ82" s="833"/>
      <c r="MWA82" s="833"/>
      <c r="MWB82" s="833"/>
      <c r="MWC82" s="833"/>
      <c r="MWD82" s="833"/>
      <c r="MWE82" s="833"/>
      <c r="MWF82" s="833"/>
      <c r="MWG82" s="833"/>
      <c r="MWH82" s="833"/>
      <c r="MWI82" s="833"/>
      <c r="MWJ82" s="833"/>
      <c r="MWK82" s="833"/>
      <c r="MWL82" s="833"/>
      <c r="MWM82" s="833"/>
      <c r="MWN82" s="833"/>
      <c r="MWO82" s="833"/>
      <c r="MWP82" s="833"/>
      <c r="MWQ82" s="833"/>
      <c r="MWR82" s="833"/>
      <c r="MWS82" s="833"/>
      <c r="MWT82" s="833"/>
      <c r="MWU82" s="833"/>
      <c r="MWV82" s="833"/>
      <c r="MWW82" s="833"/>
      <c r="MWX82" s="833"/>
      <c r="MWY82" s="833"/>
      <c r="MWZ82" s="833"/>
      <c r="MXA82" s="833"/>
      <c r="MXB82" s="833"/>
      <c r="MXC82" s="833"/>
      <c r="MXD82" s="833"/>
      <c r="MXE82" s="833"/>
      <c r="MXF82" s="833"/>
      <c r="MXG82" s="833"/>
      <c r="MXH82" s="833"/>
      <c r="MXI82" s="833"/>
      <c r="MXJ82" s="833"/>
      <c r="MXK82" s="833"/>
      <c r="MXL82" s="833"/>
      <c r="MXM82" s="833"/>
      <c r="MXN82" s="833"/>
      <c r="MXO82" s="833"/>
      <c r="MXP82" s="833"/>
      <c r="MXQ82" s="833"/>
      <c r="MXR82" s="833"/>
      <c r="MXS82" s="833"/>
      <c r="MXT82" s="833"/>
      <c r="MXU82" s="833"/>
      <c r="MXV82" s="833"/>
      <c r="MXW82" s="833"/>
      <c r="MXX82" s="833"/>
      <c r="MXY82" s="833"/>
      <c r="MXZ82" s="833"/>
      <c r="MYA82" s="833"/>
      <c r="MYB82" s="833"/>
      <c r="MYC82" s="833"/>
      <c r="MYD82" s="833"/>
      <c r="MYE82" s="833"/>
      <c r="MYF82" s="833"/>
      <c r="MYG82" s="833"/>
      <c r="MYH82" s="833"/>
      <c r="MYI82" s="833"/>
      <c r="MYJ82" s="833"/>
      <c r="MYK82" s="833"/>
      <c r="MYL82" s="833"/>
      <c r="MYM82" s="833"/>
      <c r="MYN82" s="833"/>
      <c r="MYO82" s="833"/>
      <c r="MYP82" s="833"/>
      <c r="MYQ82" s="833"/>
      <c r="MYR82" s="833"/>
      <c r="MYS82" s="833"/>
      <c r="MYT82" s="833"/>
      <c r="MYU82" s="833"/>
      <c r="MYV82" s="833"/>
      <c r="MYW82" s="833"/>
      <c r="MYX82" s="833"/>
      <c r="MYY82" s="833"/>
      <c r="MYZ82" s="833"/>
      <c r="MZA82" s="833"/>
      <c r="MZB82" s="833"/>
      <c r="MZC82" s="833"/>
      <c r="MZD82" s="833"/>
      <c r="MZE82" s="833"/>
      <c r="MZF82" s="833"/>
      <c r="MZG82" s="833"/>
      <c r="MZH82" s="833"/>
      <c r="MZI82" s="833"/>
      <c r="MZJ82" s="833"/>
      <c r="MZK82" s="833"/>
      <c r="MZL82" s="833"/>
      <c r="MZM82" s="833"/>
      <c r="MZN82" s="833"/>
      <c r="MZO82" s="833"/>
      <c r="MZP82" s="833"/>
      <c r="MZQ82" s="833"/>
      <c r="MZR82" s="833"/>
      <c r="MZS82" s="833"/>
      <c r="MZT82" s="833"/>
      <c r="MZU82" s="833"/>
      <c r="MZV82" s="833"/>
      <c r="MZW82" s="833"/>
      <c r="MZX82" s="833"/>
      <c r="MZY82" s="833"/>
      <c r="MZZ82" s="833"/>
      <c r="NAA82" s="833"/>
      <c r="NAB82" s="833"/>
      <c r="NAC82" s="833"/>
      <c r="NAD82" s="833"/>
      <c r="NAE82" s="833"/>
      <c r="NAF82" s="833"/>
      <c r="NAG82" s="833"/>
      <c r="NAH82" s="833"/>
      <c r="NAI82" s="833"/>
      <c r="NAJ82" s="833"/>
      <c r="NAK82" s="833"/>
      <c r="NAL82" s="833"/>
      <c r="NAM82" s="833"/>
      <c r="NAN82" s="833"/>
      <c r="NAO82" s="833"/>
      <c r="NAP82" s="833"/>
      <c r="NAQ82" s="833"/>
      <c r="NAR82" s="833"/>
      <c r="NAS82" s="833"/>
      <c r="NAT82" s="833"/>
      <c r="NAU82" s="833"/>
      <c r="NAV82" s="833"/>
      <c r="NAW82" s="833"/>
      <c r="NAX82" s="833"/>
      <c r="NAY82" s="833"/>
      <c r="NAZ82" s="833"/>
      <c r="NBA82" s="833"/>
      <c r="NBB82" s="833"/>
      <c r="NBC82" s="833"/>
      <c r="NBD82" s="833"/>
      <c r="NBE82" s="833"/>
      <c r="NBF82" s="833"/>
      <c r="NBG82" s="833"/>
      <c r="NBH82" s="833"/>
      <c r="NBI82" s="833"/>
      <c r="NBJ82" s="833"/>
      <c r="NBK82" s="833"/>
      <c r="NBL82" s="833"/>
      <c r="NBM82" s="833"/>
      <c r="NBN82" s="833"/>
      <c r="NBO82" s="833"/>
      <c r="NBP82" s="833"/>
      <c r="NBQ82" s="833"/>
      <c r="NBR82" s="833"/>
      <c r="NBS82" s="833"/>
      <c r="NBT82" s="833"/>
      <c r="NBU82" s="833"/>
      <c r="NBV82" s="833"/>
      <c r="NBW82" s="833"/>
      <c r="NBX82" s="833"/>
      <c r="NBY82" s="833"/>
      <c r="NBZ82" s="833"/>
      <c r="NCA82" s="833"/>
      <c r="NCB82" s="833"/>
      <c r="NCC82" s="833"/>
      <c r="NCD82" s="833"/>
      <c r="NCE82" s="833"/>
      <c r="NCF82" s="833"/>
      <c r="NCG82" s="833"/>
      <c r="NCH82" s="833"/>
      <c r="NCI82" s="833"/>
      <c r="NCJ82" s="833"/>
      <c r="NCK82" s="833"/>
      <c r="NCL82" s="833"/>
      <c r="NCM82" s="833"/>
      <c r="NCN82" s="833"/>
      <c r="NCO82" s="833"/>
      <c r="NCP82" s="833"/>
      <c r="NCQ82" s="833"/>
      <c r="NCR82" s="833"/>
      <c r="NCS82" s="833"/>
      <c r="NCT82" s="833"/>
      <c r="NCU82" s="833"/>
      <c r="NCV82" s="833"/>
      <c r="NCW82" s="833"/>
      <c r="NCX82" s="833"/>
      <c r="NCY82" s="833"/>
      <c r="NCZ82" s="833"/>
      <c r="NDA82" s="833"/>
      <c r="NDB82" s="833"/>
      <c r="NDC82" s="833"/>
      <c r="NDD82" s="833"/>
      <c r="NDE82" s="833"/>
      <c r="NDF82" s="833"/>
      <c r="NDG82" s="833"/>
      <c r="NDH82" s="833"/>
      <c r="NDI82" s="833"/>
      <c r="NDJ82" s="833"/>
      <c r="NDK82" s="833"/>
      <c r="NDL82" s="833"/>
      <c r="NDM82" s="833"/>
      <c r="NDN82" s="833"/>
      <c r="NDO82" s="833"/>
      <c r="NDP82" s="833"/>
      <c r="NDQ82" s="833"/>
      <c r="NDR82" s="833"/>
      <c r="NDS82" s="833"/>
      <c r="NDT82" s="833"/>
      <c r="NDU82" s="833"/>
      <c r="NDV82" s="833"/>
      <c r="NDW82" s="833"/>
      <c r="NDX82" s="833"/>
      <c r="NDY82" s="833"/>
      <c r="NDZ82" s="833"/>
      <c r="NEA82" s="833"/>
      <c r="NEB82" s="833"/>
      <c r="NEC82" s="833"/>
      <c r="NED82" s="833"/>
      <c r="NEE82" s="833"/>
      <c r="NEF82" s="833"/>
      <c r="NEG82" s="833"/>
      <c r="NEH82" s="833"/>
      <c r="NEI82" s="833"/>
      <c r="NEJ82" s="833"/>
      <c r="NEK82" s="833"/>
      <c r="NEL82" s="833"/>
      <c r="NEM82" s="833"/>
      <c r="NEN82" s="833"/>
      <c r="NEO82" s="833"/>
      <c r="NEP82" s="833"/>
      <c r="NEQ82" s="833"/>
      <c r="NER82" s="833"/>
      <c r="NES82" s="833"/>
      <c r="NET82" s="833"/>
      <c r="NEU82" s="833"/>
      <c r="NEV82" s="833"/>
      <c r="NEW82" s="833"/>
      <c r="NEX82" s="833"/>
      <c r="NEY82" s="833"/>
      <c r="NEZ82" s="833"/>
      <c r="NFA82" s="833"/>
      <c r="NFB82" s="833"/>
      <c r="NFC82" s="833"/>
      <c r="NFD82" s="833"/>
      <c r="NFE82" s="833"/>
      <c r="NFF82" s="833"/>
      <c r="NFG82" s="833"/>
      <c r="NFH82" s="833"/>
      <c r="NFI82" s="833"/>
      <c r="NFJ82" s="833"/>
      <c r="NFK82" s="833"/>
      <c r="NFL82" s="833"/>
      <c r="NFM82" s="833"/>
      <c r="NFN82" s="833"/>
      <c r="NFO82" s="833"/>
      <c r="NFP82" s="833"/>
      <c r="NFQ82" s="833"/>
      <c r="NFR82" s="833"/>
      <c r="NFS82" s="833"/>
      <c r="NFT82" s="833"/>
      <c r="NFU82" s="833"/>
      <c r="NFV82" s="833"/>
      <c r="NFW82" s="833"/>
      <c r="NFX82" s="833"/>
      <c r="NFY82" s="833"/>
      <c r="NFZ82" s="833"/>
      <c r="NGA82" s="833"/>
      <c r="NGB82" s="833"/>
      <c r="NGC82" s="833"/>
      <c r="NGD82" s="833"/>
      <c r="NGE82" s="833"/>
      <c r="NGF82" s="833"/>
      <c r="NGG82" s="833"/>
      <c r="NGH82" s="833"/>
      <c r="NGI82" s="833"/>
      <c r="NGJ82" s="833"/>
      <c r="NGK82" s="833"/>
      <c r="NGL82" s="833"/>
      <c r="NGM82" s="833"/>
      <c r="NGN82" s="833"/>
      <c r="NGO82" s="833"/>
      <c r="NGP82" s="833"/>
      <c r="NGQ82" s="833"/>
      <c r="NGR82" s="833"/>
      <c r="NGS82" s="833"/>
      <c r="NGT82" s="833"/>
      <c r="NGU82" s="833"/>
      <c r="NGV82" s="833"/>
      <c r="NGW82" s="833"/>
      <c r="NGX82" s="833"/>
      <c r="NGY82" s="833"/>
      <c r="NGZ82" s="833"/>
      <c r="NHA82" s="833"/>
      <c r="NHB82" s="833"/>
      <c r="NHC82" s="833"/>
      <c r="NHD82" s="833"/>
      <c r="NHE82" s="833"/>
      <c r="NHF82" s="833"/>
      <c r="NHG82" s="833"/>
      <c r="NHH82" s="833"/>
      <c r="NHI82" s="833"/>
      <c r="NHJ82" s="833"/>
      <c r="NHK82" s="833"/>
      <c r="NHL82" s="833"/>
      <c r="NHM82" s="833"/>
      <c r="NHN82" s="833"/>
      <c r="NHO82" s="833"/>
      <c r="NHP82" s="833"/>
      <c r="NHQ82" s="833"/>
      <c r="NHR82" s="833"/>
      <c r="NHS82" s="833"/>
      <c r="NHT82" s="833"/>
      <c r="NHU82" s="833"/>
      <c r="NHV82" s="833"/>
      <c r="NHW82" s="833"/>
      <c r="NHX82" s="833"/>
      <c r="NHY82" s="833"/>
      <c r="NHZ82" s="833"/>
      <c r="NIA82" s="833"/>
      <c r="NIB82" s="833"/>
      <c r="NIC82" s="833"/>
      <c r="NID82" s="833"/>
      <c r="NIE82" s="833"/>
      <c r="NIF82" s="833"/>
      <c r="NIG82" s="833"/>
      <c r="NIH82" s="833"/>
      <c r="NII82" s="833"/>
      <c r="NIJ82" s="833"/>
      <c r="NIK82" s="833"/>
      <c r="NIL82" s="833"/>
      <c r="NIM82" s="833"/>
      <c r="NIN82" s="833"/>
      <c r="NIO82" s="833"/>
      <c r="NIP82" s="833"/>
      <c r="NIQ82" s="833"/>
      <c r="NIR82" s="833"/>
      <c r="NIS82" s="833"/>
      <c r="NIT82" s="833"/>
      <c r="NIU82" s="833"/>
      <c r="NIV82" s="833"/>
      <c r="NIW82" s="833"/>
      <c r="NIX82" s="833"/>
      <c r="NIY82" s="833"/>
      <c r="NIZ82" s="833"/>
      <c r="NJA82" s="833"/>
      <c r="NJB82" s="833"/>
      <c r="NJC82" s="833"/>
      <c r="NJD82" s="833"/>
      <c r="NJE82" s="833"/>
      <c r="NJF82" s="833"/>
      <c r="NJG82" s="833"/>
      <c r="NJH82" s="833"/>
      <c r="NJI82" s="833"/>
      <c r="NJJ82" s="833"/>
      <c r="NJK82" s="833"/>
      <c r="NJL82" s="833"/>
      <c r="NJM82" s="833"/>
      <c r="NJN82" s="833"/>
      <c r="NJO82" s="833"/>
      <c r="NJP82" s="833"/>
      <c r="NJQ82" s="833"/>
      <c r="NJR82" s="833"/>
      <c r="NJS82" s="833"/>
      <c r="NJT82" s="833"/>
      <c r="NJU82" s="833"/>
      <c r="NJV82" s="833"/>
      <c r="NJW82" s="833"/>
      <c r="NJX82" s="833"/>
      <c r="NJY82" s="833"/>
      <c r="NJZ82" s="833"/>
      <c r="NKA82" s="833"/>
      <c r="NKB82" s="833"/>
      <c r="NKC82" s="833"/>
      <c r="NKD82" s="833"/>
      <c r="NKE82" s="833"/>
      <c r="NKF82" s="833"/>
      <c r="NKG82" s="833"/>
      <c r="NKH82" s="833"/>
      <c r="NKI82" s="833"/>
      <c r="NKJ82" s="833"/>
      <c r="NKK82" s="833"/>
      <c r="NKL82" s="833"/>
      <c r="NKM82" s="833"/>
      <c r="NKN82" s="833"/>
      <c r="NKO82" s="833"/>
      <c r="NKP82" s="833"/>
      <c r="NKQ82" s="833"/>
      <c r="NKR82" s="833"/>
      <c r="NKS82" s="833"/>
      <c r="NKT82" s="833"/>
      <c r="NKU82" s="833"/>
      <c r="NKV82" s="833"/>
      <c r="NKW82" s="833"/>
      <c r="NKX82" s="833"/>
      <c r="NKY82" s="833"/>
      <c r="NKZ82" s="833"/>
      <c r="NLA82" s="833"/>
      <c r="NLB82" s="833"/>
      <c r="NLC82" s="833"/>
      <c r="NLD82" s="833"/>
      <c r="NLE82" s="833"/>
      <c r="NLF82" s="833"/>
      <c r="NLG82" s="833"/>
      <c r="NLH82" s="833"/>
      <c r="NLI82" s="833"/>
      <c r="NLJ82" s="833"/>
      <c r="NLK82" s="833"/>
      <c r="NLL82" s="833"/>
      <c r="NLM82" s="833"/>
      <c r="NLN82" s="833"/>
      <c r="NLO82" s="833"/>
      <c r="NLP82" s="833"/>
      <c r="NLQ82" s="833"/>
      <c r="NLR82" s="833"/>
      <c r="NLS82" s="833"/>
      <c r="NLT82" s="833"/>
      <c r="NLU82" s="833"/>
      <c r="NLV82" s="833"/>
      <c r="NLW82" s="833"/>
      <c r="NLX82" s="833"/>
      <c r="NLY82" s="833"/>
      <c r="NLZ82" s="833"/>
      <c r="NMA82" s="833"/>
      <c r="NMB82" s="833"/>
      <c r="NMC82" s="833"/>
      <c r="NMD82" s="833"/>
      <c r="NME82" s="833"/>
      <c r="NMF82" s="833"/>
      <c r="NMG82" s="833"/>
      <c r="NMH82" s="833"/>
      <c r="NMI82" s="833"/>
      <c r="NMJ82" s="833"/>
      <c r="NMK82" s="833"/>
      <c r="NML82" s="833"/>
      <c r="NMM82" s="833"/>
      <c r="NMN82" s="833"/>
      <c r="NMO82" s="833"/>
      <c r="NMP82" s="833"/>
      <c r="NMQ82" s="833"/>
      <c r="NMR82" s="833"/>
      <c r="NMS82" s="833"/>
      <c r="NMT82" s="833"/>
      <c r="NMU82" s="833"/>
      <c r="NMV82" s="833"/>
      <c r="NMW82" s="833"/>
      <c r="NMX82" s="833"/>
      <c r="NMY82" s="833"/>
      <c r="NMZ82" s="833"/>
      <c r="NNA82" s="833"/>
      <c r="NNB82" s="833"/>
      <c r="NNC82" s="833"/>
      <c r="NND82" s="833"/>
      <c r="NNE82" s="833"/>
      <c r="NNF82" s="833"/>
      <c r="NNG82" s="833"/>
      <c r="NNH82" s="833"/>
      <c r="NNI82" s="833"/>
      <c r="NNJ82" s="833"/>
      <c r="NNK82" s="833"/>
      <c r="NNL82" s="833"/>
      <c r="NNM82" s="833"/>
      <c r="NNN82" s="833"/>
      <c r="NNO82" s="833"/>
      <c r="NNP82" s="833"/>
      <c r="NNQ82" s="833"/>
      <c r="NNR82" s="833"/>
      <c r="NNS82" s="833"/>
      <c r="NNT82" s="833"/>
      <c r="NNU82" s="833"/>
      <c r="NNV82" s="833"/>
      <c r="NNW82" s="833"/>
      <c r="NNX82" s="833"/>
      <c r="NNY82" s="833"/>
      <c r="NNZ82" s="833"/>
      <c r="NOA82" s="833"/>
      <c r="NOB82" s="833"/>
      <c r="NOC82" s="833"/>
      <c r="NOD82" s="833"/>
      <c r="NOE82" s="833"/>
      <c r="NOF82" s="833"/>
      <c r="NOG82" s="833"/>
      <c r="NOH82" s="833"/>
      <c r="NOI82" s="833"/>
      <c r="NOJ82" s="833"/>
      <c r="NOK82" s="833"/>
      <c r="NOL82" s="833"/>
      <c r="NOM82" s="833"/>
      <c r="NON82" s="833"/>
      <c r="NOO82" s="833"/>
      <c r="NOP82" s="833"/>
      <c r="NOQ82" s="833"/>
      <c r="NOR82" s="833"/>
      <c r="NOS82" s="833"/>
      <c r="NOT82" s="833"/>
      <c r="NOU82" s="833"/>
      <c r="NOV82" s="833"/>
      <c r="NOW82" s="833"/>
      <c r="NOX82" s="833"/>
      <c r="NOY82" s="833"/>
      <c r="NOZ82" s="833"/>
      <c r="NPA82" s="833"/>
      <c r="NPB82" s="833"/>
      <c r="NPC82" s="833"/>
      <c r="NPD82" s="833"/>
      <c r="NPE82" s="833"/>
      <c r="NPF82" s="833"/>
      <c r="NPG82" s="833"/>
      <c r="NPH82" s="833"/>
      <c r="NPI82" s="833"/>
      <c r="NPJ82" s="833"/>
      <c r="NPK82" s="833"/>
      <c r="NPL82" s="833"/>
      <c r="NPM82" s="833"/>
      <c r="NPN82" s="833"/>
      <c r="NPO82" s="833"/>
      <c r="NPP82" s="833"/>
      <c r="NPQ82" s="833"/>
      <c r="NPR82" s="833"/>
      <c r="NPS82" s="833"/>
      <c r="NPT82" s="833"/>
      <c r="NPU82" s="833"/>
      <c r="NPV82" s="833"/>
      <c r="NPW82" s="833"/>
      <c r="NPX82" s="833"/>
      <c r="NPY82" s="833"/>
      <c r="NPZ82" s="833"/>
      <c r="NQA82" s="833"/>
      <c r="NQB82" s="833"/>
      <c r="NQC82" s="833"/>
      <c r="NQD82" s="833"/>
      <c r="NQE82" s="833"/>
      <c r="NQF82" s="833"/>
      <c r="NQG82" s="833"/>
      <c r="NQH82" s="833"/>
      <c r="NQI82" s="833"/>
      <c r="NQJ82" s="833"/>
      <c r="NQK82" s="833"/>
      <c r="NQL82" s="833"/>
      <c r="NQM82" s="833"/>
      <c r="NQN82" s="833"/>
      <c r="NQO82" s="833"/>
      <c r="NQP82" s="833"/>
      <c r="NQQ82" s="833"/>
      <c r="NQR82" s="833"/>
      <c r="NQS82" s="833"/>
      <c r="NQT82" s="833"/>
      <c r="NQU82" s="833"/>
      <c r="NQV82" s="833"/>
      <c r="NQW82" s="833"/>
      <c r="NQX82" s="833"/>
      <c r="NQY82" s="833"/>
      <c r="NQZ82" s="833"/>
      <c r="NRA82" s="833"/>
      <c r="NRB82" s="833"/>
      <c r="NRC82" s="833"/>
      <c r="NRD82" s="833"/>
      <c r="NRE82" s="833"/>
      <c r="NRF82" s="833"/>
      <c r="NRG82" s="833"/>
      <c r="NRH82" s="833"/>
      <c r="NRI82" s="833"/>
      <c r="NRJ82" s="833"/>
      <c r="NRK82" s="833"/>
      <c r="NRL82" s="833"/>
      <c r="NRM82" s="833"/>
      <c r="NRN82" s="833"/>
      <c r="NRO82" s="833"/>
      <c r="NRP82" s="833"/>
      <c r="NRQ82" s="833"/>
      <c r="NRR82" s="833"/>
      <c r="NRS82" s="833"/>
      <c r="NRT82" s="833"/>
      <c r="NRU82" s="833"/>
      <c r="NRV82" s="833"/>
      <c r="NRW82" s="833"/>
      <c r="NRX82" s="833"/>
      <c r="NRY82" s="833"/>
      <c r="NRZ82" s="833"/>
      <c r="NSA82" s="833"/>
      <c r="NSB82" s="833"/>
      <c r="NSC82" s="833"/>
      <c r="NSD82" s="833"/>
      <c r="NSE82" s="833"/>
      <c r="NSF82" s="833"/>
      <c r="NSG82" s="833"/>
      <c r="NSH82" s="833"/>
      <c r="NSI82" s="833"/>
      <c r="NSJ82" s="833"/>
      <c r="NSK82" s="833"/>
      <c r="NSL82" s="833"/>
      <c r="NSM82" s="833"/>
      <c r="NSN82" s="833"/>
      <c r="NSO82" s="833"/>
      <c r="NSP82" s="833"/>
      <c r="NSQ82" s="833"/>
      <c r="NSR82" s="833"/>
      <c r="NSS82" s="833"/>
      <c r="NST82" s="833"/>
      <c r="NSU82" s="833"/>
      <c r="NSV82" s="833"/>
      <c r="NSW82" s="833"/>
      <c r="NSX82" s="833"/>
      <c r="NSY82" s="833"/>
      <c r="NSZ82" s="833"/>
      <c r="NTA82" s="833"/>
      <c r="NTB82" s="833"/>
      <c r="NTC82" s="833"/>
      <c r="NTD82" s="833"/>
      <c r="NTE82" s="833"/>
      <c r="NTF82" s="833"/>
      <c r="NTG82" s="833"/>
      <c r="NTH82" s="833"/>
      <c r="NTI82" s="833"/>
      <c r="NTJ82" s="833"/>
      <c r="NTK82" s="833"/>
      <c r="NTL82" s="833"/>
      <c r="NTM82" s="833"/>
      <c r="NTN82" s="833"/>
      <c r="NTO82" s="833"/>
      <c r="NTP82" s="833"/>
      <c r="NTQ82" s="833"/>
      <c r="NTR82" s="833"/>
      <c r="NTS82" s="833"/>
      <c r="NTT82" s="833"/>
      <c r="NTU82" s="833"/>
      <c r="NTV82" s="833"/>
      <c r="NTW82" s="833"/>
      <c r="NTX82" s="833"/>
      <c r="NTY82" s="833"/>
      <c r="NTZ82" s="833"/>
      <c r="NUA82" s="833"/>
      <c r="NUB82" s="833"/>
      <c r="NUC82" s="833"/>
      <c r="NUD82" s="833"/>
      <c r="NUE82" s="833"/>
      <c r="NUF82" s="833"/>
      <c r="NUG82" s="833"/>
      <c r="NUH82" s="833"/>
      <c r="NUI82" s="833"/>
      <c r="NUJ82" s="833"/>
      <c r="NUK82" s="833"/>
      <c r="NUL82" s="833"/>
      <c r="NUM82" s="833"/>
      <c r="NUN82" s="833"/>
      <c r="NUO82" s="833"/>
      <c r="NUP82" s="833"/>
      <c r="NUQ82" s="833"/>
      <c r="NUR82" s="833"/>
      <c r="NUS82" s="833"/>
      <c r="NUT82" s="833"/>
      <c r="NUU82" s="833"/>
      <c r="NUV82" s="833"/>
      <c r="NUW82" s="833"/>
      <c r="NUX82" s="833"/>
      <c r="NUY82" s="833"/>
      <c r="NUZ82" s="833"/>
      <c r="NVA82" s="833"/>
      <c r="NVB82" s="833"/>
      <c r="NVC82" s="833"/>
      <c r="NVD82" s="833"/>
      <c r="NVE82" s="833"/>
      <c r="NVF82" s="833"/>
      <c r="NVG82" s="833"/>
      <c r="NVH82" s="833"/>
      <c r="NVI82" s="833"/>
      <c r="NVJ82" s="833"/>
      <c r="NVK82" s="833"/>
      <c r="NVL82" s="833"/>
      <c r="NVM82" s="833"/>
      <c r="NVN82" s="833"/>
      <c r="NVO82" s="833"/>
      <c r="NVP82" s="833"/>
      <c r="NVQ82" s="833"/>
      <c r="NVR82" s="833"/>
      <c r="NVS82" s="833"/>
      <c r="NVT82" s="833"/>
      <c r="NVU82" s="833"/>
      <c r="NVV82" s="833"/>
      <c r="NVW82" s="833"/>
      <c r="NVX82" s="833"/>
      <c r="NVY82" s="833"/>
      <c r="NVZ82" s="833"/>
      <c r="NWA82" s="833"/>
      <c r="NWB82" s="833"/>
      <c r="NWC82" s="833"/>
      <c r="NWD82" s="833"/>
      <c r="NWE82" s="833"/>
      <c r="NWF82" s="833"/>
      <c r="NWG82" s="833"/>
      <c r="NWH82" s="833"/>
      <c r="NWI82" s="833"/>
      <c r="NWJ82" s="833"/>
      <c r="NWK82" s="833"/>
      <c r="NWL82" s="833"/>
      <c r="NWM82" s="833"/>
      <c r="NWN82" s="833"/>
      <c r="NWO82" s="833"/>
      <c r="NWP82" s="833"/>
      <c r="NWQ82" s="833"/>
      <c r="NWR82" s="833"/>
      <c r="NWS82" s="833"/>
      <c r="NWT82" s="833"/>
      <c r="NWU82" s="833"/>
      <c r="NWV82" s="833"/>
      <c r="NWW82" s="833"/>
      <c r="NWX82" s="833"/>
      <c r="NWY82" s="833"/>
      <c r="NWZ82" s="833"/>
      <c r="NXA82" s="833"/>
      <c r="NXB82" s="833"/>
      <c r="NXC82" s="833"/>
      <c r="NXD82" s="833"/>
      <c r="NXE82" s="833"/>
      <c r="NXF82" s="833"/>
      <c r="NXG82" s="833"/>
      <c r="NXH82" s="833"/>
      <c r="NXI82" s="833"/>
      <c r="NXJ82" s="833"/>
      <c r="NXK82" s="833"/>
      <c r="NXL82" s="833"/>
      <c r="NXM82" s="833"/>
      <c r="NXN82" s="833"/>
      <c r="NXO82" s="833"/>
      <c r="NXP82" s="833"/>
      <c r="NXQ82" s="833"/>
      <c r="NXR82" s="833"/>
      <c r="NXS82" s="833"/>
      <c r="NXT82" s="833"/>
      <c r="NXU82" s="833"/>
      <c r="NXV82" s="833"/>
      <c r="NXW82" s="833"/>
      <c r="NXX82" s="833"/>
      <c r="NXY82" s="833"/>
      <c r="NXZ82" s="833"/>
      <c r="NYA82" s="833"/>
      <c r="NYB82" s="833"/>
      <c r="NYC82" s="833"/>
      <c r="NYD82" s="833"/>
      <c r="NYE82" s="833"/>
      <c r="NYF82" s="833"/>
      <c r="NYG82" s="833"/>
      <c r="NYH82" s="833"/>
      <c r="NYI82" s="833"/>
      <c r="NYJ82" s="833"/>
      <c r="NYK82" s="833"/>
      <c r="NYL82" s="833"/>
      <c r="NYM82" s="833"/>
      <c r="NYN82" s="833"/>
      <c r="NYO82" s="833"/>
      <c r="NYP82" s="833"/>
      <c r="NYQ82" s="833"/>
      <c r="NYR82" s="833"/>
      <c r="NYS82" s="833"/>
      <c r="NYT82" s="833"/>
      <c r="NYU82" s="833"/>
      <c r="NYV82" s="833"/>
      <c r="NYW82" s="833"/>
      <c r="NYX82" s="833"/>
      <c r="NYY82" s="833"/>
      <c r="NYZ82" s="833"/>
      <c r="NZA82" s="833"/>
      <c r="NZB82" s="833"/>
      <c r="NZC82" s="833"/>
      <c r="NZD82" s="833"/>
      <c r="NZE82" s="833"/>
      <c r="NZF82" s="833"/>
      <c r="NZG82" s="833"/>
      <c r="NZH82" s="833"/>
      <c r="NZI82" s="833"/>
      <c r="NZJ82" s="833"/>
      <c r="NZK82" s="833"/>
      <c r="NZL82" s="833"/>
      <c r="NZM82" s="833"/>
      <c r="NZN82" s="833"/>
      <c r="NZO82" s="833"/>
      <c r="NZP82" s="833"/>
      <c r="NZQ82" s="833"/>
      <c r="NZR82" s="833"/>
      <c r="NZS82" s="833"/>
      <c r="NZT82" s="833"/>
      <c r="NZU82" s="833"/>
      <c r="NZV82" s="833"/>
      <c r="NZW82" s="833"/>
      <c r="NZX82" s="833"/>
      <c r="NZY82" s="833"/>
      <c r="NZZ82" s="833"/>
      <c r="OAA82" s="833"/>
      <c r="OAB82" s="833"/>
      <c r="OAC82" s="833"/>
      <c r="OAD82" s="833"/>
      <c r="OAE82" s="833"/>
      <c r="OAF82" s="833"/>
      <c r="OAG82" s="833"/>
      <c r="OAH82" s="833"/>
      <c r="OAI82" s="833"/>
      <c r="OAJ82" s="833"/>
      <c r="OAK82" s="833"/>
      <c r="OAL82" s="833"/>
      <c r="OAM82" s="833"/>
      <c r="OAN82" s="833"/>
      <c r="OAO82" s="833"/>
      <c r="OAP82" s="833"/>
      <c r="OAQ82" s="833"/>
      <c r="OAR82" s="833"/>
      <c r="OAS82" s="833"/>
      <c r="OAT82" s="833"/>
      <c r="OAU82" s="833"/>
      <c r="OAV82" s="833"/>
      <c r="OAW82" s="833"/>
      <c r="OAX82" s="833"/>
      <c r="OAY82" s="833"/>
      <c r="OAZ82" s="833"/>
      <c r="OBA82" s="833"/>
      <c r="OBB82" s="833"/>
      <c r="OBC82" s="833"/>
      <c r="OBD82" s="833"/>
      <c r="OBE82" s="833"/>
      <c r="OBF82" s="833"/>
      <c r="OBG82" s="833"/>
      <c r="OBH82" s="833"/>
      <c r="OBI82" s="833"/>
      <c r="OBJ82" s="833"/>
      <c r="OBK82" s="833"/>
      <c r="OBL82" s="833"/>
      <c r="OBM82" s="833"/>
      <c r="OBN82" s="833"/>
      <c r="OBO82" s="833"/>
      <c r="OBP82" s="833"/>
      <c r="OBQ82" s="833"/>
      <c r="OBR82" s="833"/>
      <c r="OBS82" s="833"/>
      <c r="OBT82" s="833"/>
      <c r="OBU82" s="833"/>
      <c r="OBV82" s="833"/>
      <c r="OBW82" s="833"/>
      <c r="OBX82" s="833"/>
      <c r="OBY82" s="833"/>
      <c r="OBZ82" s="833"/>
      <c r="OCA82" s="833"/>
      <c r="OCB82" s="833"/>
      <c r="OCC82" s="833"/>
      <c r="OCD82" s="833"/>
      <c r="OCE82" s="833"/>
      <c r="OCF82" s="833"/>
      <c r="OCG82" s="833"/>
      <c r="OCH82" s="833"/>
      <c r="OCI82" s="833"/>
      <c r="OCJ82" s="833"/>
      <c r="OCK82" s="833"/>
      <c r="OCL82" s="833"/>
      <c r="OCM82" s="833"/>
      <c r="OCN82" s="833"/>
      <c r="OCO82" s="833"/>
      <c r="OCP82" s="833"/>
      <c r="OCQ82" s="833"/>
      <c r="OCR82" s="833"/>
      <c r="OCS82" s="833"/>
      <c r="OCT82" s="833"/>
      <c r="OCU82" s="833"/>
      <c r="OCV82" s="833"/>
      <c r="OCW82" s="833"/>
      <c r="OCX82" s="833"/>
      <c r="OCY82" s="833"/>
      <c r="OCZ82" s="833"/>
      <c r="ODA82" s="833"/>
      <c r="ODB82" s="833"/>
      <c r="ODC82" s="833"/>
      <c r="ODD82" s="833"/>
      <c r="ODE82" s="833"/>
      <c r="ODF82" s="833"/>
      <c r="ODG82" s="833"/>
      <c r="ODH82" s="833"/>
      <c r="ODI82" s="833"/>
      <c r="ODJ82" s="833"/>
      <c r="ODK82" s="833"/>
      <c r="ODL82" s="833"/>
      <c r="ODM82" s="833"/>
      <c r="ODN82" s="833"/>
      <c r="ODO82" s="833"/>
      <c r="ODP82" s="833"/>
      <c r="ODQ82" s="833"/>
      <c r="ODR82" s="833"/>
      <c r="ODS82" s="833"/>
      <c r="ODT82" s="833"/>
      <c r="ODU82" s="833"/>
      <c r="ODV82" s="833"/>
      <c r="ODW82" s="833"/>
      <c r="ODX82" s="833"/>
      <c r="ODY82" s="833"/>
      <c r="ODZ82" s="833"/>
      <c r="OEA82" s="833"/>
      <c r="OEB82" s="833"/>
      <c r="OEC82" s="833"/>
      <c r="OED82" s="833"/>
      <c r="OEE82" s="833"/>
      <c r="OEF82" s="833"/>
      <c r="OEG82" s="833"/>
      <c r="OEH82" s="833"/>
      <c r="OEI82" s="833"/>
      <c r="OEJ82" s="833"/>
      <c r="OEK82" s="833"/>
      <c r="OEL82" s="833"/>
      <c r="OEM82" s="833"/>
      <c r="OEN82" s="833"/>
      <c r="OEO82" s="833"/>
      <c r="OEP82" s="833"/>
      <c r="OEQ82" s="833"/>
      <c r="OER82" s="833"/>
      <c r="OES82" s="833"/>
      <c r="OET82" s="833"/>
      <c r="OEU82" s="833"/>
      <c r="OEV82" s="833"/>
      <c r="OEW82" s="833"/>
      <c r="OEX82" s="833"/>
      <c r="OEY82" s="833"/>
      <c r="OEZ82" s="833"/>
      <c r="OFA82" s="833"/>
      <c r="OFB82" s="833"/>
      <c r="OFC82" s="833"/>
      <c r="OFD82" s="833"/>
      <c r="OFE82" s="833"/>
      <c r="OFF82" s="833"/>
      <c r="OFG82" s="833"/>
      <c r="OFH82" s="833"/>
      <c r="OFI82" s="833"/>
      <c r="OFJ82" s="833"/>
      <c r="OFK82" s="833"/>
      <c r="OFL82" s="833"/>
      <c r="OFM82" s="833"/>
      <c r="OFN82" s="833"/>
      <c r="OFO82" s="833"/>
      <c r="OFP82" s="833"/>
      <c r="OFQ82" s="833"/>
      <c r="OFR82" s="833"/>
      <c r="OFS82" s="833"/>
      <c r="OFT82" s="833"/>
      <c r="OFU82" s="833"/>
      <c r="OFV82" s="833"/>
      <c r="OFW82" s="833"/>
      <c r="OFX82" s="833"/>
      <c r="OFY82" s="833"/>
      <c r="OFZ82" s="833"/>
      <c r="OGA82" s="833"/>
      <c r="OGB82" s="833"/>
      <c r="OGC82" s="833"/>
      <c r="OGD82" s="833"/>
      <c r="OGE82" s="833"/>
      <c r="OGF82" s="833"/>
      <c r="OGG82" s="833"/>
      <c r="OGH82" s="833"/>
      <c r="OGI82" s="833"/>
      <c r="OGJ82" s="833"/>
      <c r="OGK82" s="833"/>
      <c r="OGL82" s="833"/>
      <c r="OGM82" s="833"/>
      <c r="OGN82" s="833"/>
      <c r="OGO82" s="833"/>
      <c r="OGP82" s="833"/>
      <c r="OGQ82" s="833"/>
      <c r="OGR82" s="833"/>
      <c r="OGS82" s="833"/>
      <c r="OGT82" s="833"/>
      <c r="OGU82" s="833"/>
      <c r="OGV82" s="833"/>
      <c r="OGW82" s="833"/>
      <c r="OGX82" s="833"/>
      <c r="OGY82" s="833"/>
      <c r="OGZ82" s="833"/>
      <c r="OHA82" s="833"/>
      <c r="OHB82" s="833"/>
      <c r="OHC82" s="833"/>
      <c r="OHD82" s="833"/>
      <c r="OHE82" s="833"/>
      <c r="OHF82" s="833"/>
      <c r="OHG82" s="833"/>
      <c r="OHH82" s="833"/>
      <c r="OHI82" s="833"/>
      <c r="OHJ82" s="833"/>
      <c r="OHK82" s="833"/>
      <c r="OHL82" s="833"/>
      <c r="OHM82" s="833"/>
      <c r="OHN82" s="833"/>
      <c r="OHO82" s="833"/>
      <c r="OHP82" s="833"/>
      <c r="OHQ82" s="833"/>
      <c r="OHR82" s="833"/>
      <c r="OHS82" s="833"/>
      <c r="OHT82" s="833"/>
      <c r="OHU82" s="833"/>
      <c r="OHV82" s="833"/>
      <c r="OHW82" s="833"/>
      <c r="OHX82" s="833"/>
      <c r="OHY82" s="833"/>
      <c r="OHZ82" s="833"/>
      <c r="OIA82" s="833"/>
      <c r="OIB82" s="833"/>
      <c r="OIC82" s="833"/>
      <c r="OID82" s="833"/>
      <c r="OIE82" s="833"/>
      <c r="OIF82" s="833"/>
      <c r="OIG82" s="833"/>
      <c r="OIH82" s="833"/>
      <c r="OII82" s="833"/>
      <c r="OIJ82" s="833"/>
      <c r="OIK82" s="833"/>
      <c r="OIL82" s="833"/>
      <c r="OIM82" s="833"/>
      <c r="OIN82" s="833"/>
      <c r="OIO82" s="833"/>
      <c r="OIP82" s="833"/>
      <c r="OIQ82" s="833"/>
      <c r="OIR82" s="833"/>
      <c r="OIS82" s="833"/>
      <c r="OIT82" s="833"/>
      <c r="OIU82" s="833"/>
      <c r="OIV82" s="833"/>
      <c r="OIW82" s="833"/>
      <c r="OIX82" s="833"/>
      <c r="OIY82" s="833"/>
      <c r="OIZ82" s="833"/>
      <c r="OJA82" s="833"/>
      <c r="OJB82" s="833"/>
      <c r="OJC82" s="833"/>
      <c r="OJD82" s="833"/>
      <c r="OJE82" s="833"/>
      <c r="OJF82" s="833"/>
      <c r="OJG82" s="833"/>
      <c r="OJH82" s="833"/>
      <c r="OJI82" s="833"/>
      <c r="OJJ82" s="833"/>
      <c r="OJK82" s="833"/>
      <c r="OJL82" s="833"/>
      <c r="OJM82" s="833"/>
      <c r="OJN82" s="833"/>
      <c r="OJO82" s="833"/>
      <c r="OJP82" s="833"/>
      <c r="OJQ82" s="833"/>
      <c r="OJR82" s="833"/>
      <c r="OJS82" s="833"/>
      <c r="OJT82" s="833"/>
      <c r="OJU82" s="833"/>
      <c r="OJV82" s="833"/>
      <c r="OJW82" s="833"/>
      <c r="OJX82" s="833"/>
      <c r="OJY82" s="833"/>
      <c r="OJZ82" s="833"/>
      <c r="OKA82" s="833"/>
      <c r="OKB82" s="833"/>
      <c r="OKC82" s="833"/>
      <c r="OKD82" s="833"/>
      <c r="OKE82" s="833"/>
      <c r="OKF82" s="833"/>
      <c r="OKG82" s="833"/>
      <c r="OKH82" s="833"/>
      <c r="OKI82" s="833"/>
      <c r="OKJ82" s="833"/>
      <c r="OKK82" s="833"/>
      <c r="OKL82" s="833"/>
      <c r="OKM82" s="833"/>
      <c r="OKN82" s="833"/>
      <c r="OKO82" s="833"/>
      <c r="OKP82" s="833"/>
      <c r="OKQ82" s="833"/>
      <c r="OKR82" s="833"/>
      <c r="OKS82" s="833"/>
      <c r="OKT82" s="833"/>
      <c r="OKU82" s="833"/>
      <c r="OKV82" s="833"/>
      <c r="OKW82" s="833"/>
      <c r="OKX82" s="833"/>
      <c r="OKY82" s="833"/>
      <c r="OKZ82" s="833"/>
      <c r="OLA82" s="833"/>
      <c r="OLB82" s="833"/>
      <c r="OLC82" s="833"/>
      <c r="OLD82" s="833"/>
      <c r="OLE82" s="833"/>
      <c r="OLF82" s="833"/>
      <c r="OLG82" s="833"/>
      <c r="OLH82" s="833"/>
      <c r="OLI82" s="833"/>
      <c r="OLJ82" s="833"/>
      <c r="OLK82" s="833"/>
      <c r="OLL82" s="833"/>
      <c r="OLM82" s="833"/>
      <c r="OLN82" s="833"/>
      <c r="OLO82" s="833"/>
      <c r="OLP82" s="833"/>
      <c r="OLQ82" s="833"/>
      <c r="OLR82" s="833"/>
      <c r="OLS82" s="833"/>
      <c r="OLT82" s="833"/>
      <c r="OLU82" s="833"/>
      <c r="OLV82" s="833"/>
      <c r="OLW82" s="833"/>
      <c r="OLX82" s="833"/>
      <c r="OLY82" s="833"/>
      <c r="OLZ82" s="833"/>
      <c r="OMA82" s="833"/>
      <c r="OMB82" s="833"/>
      <c r="OMC82" s="833"/>
      <c r="OMD82" s="833"/>
      <c r="OME82" s="833"/>
      <c r="OMF82" s="833"/>
      <c r="OMG82" s="833"/>
      <c r="OMH82" s="833"/>
      <c r="OMI82" s="833"/>
      <c r="OMJ82" s="833"/>
      <c r="OMK82" s="833"/>
      <c r="OML82" s="833"/>
      <c r="OMM82" s="833"/>
      <c r="OMN82" s="833"/>
      <c r="OMO82" s="833"/>
      <c r="OMP82" s="833"/>
      <c r="OMQ82" s="833"/>
      <c r="OMR82" s="833"/>
      <c r="OMS82" s="833"/>
      <c r="OMT82" s="833"/>
      <c r="OMU82" s="833"/>
      <c r="OMV82" s="833"/>
      <c r="OMW82" s="833"/>
      <c r="OMX82" s="833"/>
      <c r="OMY82" s="833"/>
      <c r="OMZ82" s="833"/>
      <c r="ONA82" s="833"/>
      <c r="ONB82" s="833"/>
      <c r="ONC82" s="833"/>
      <c r="OND82" s="833"/>
      <c r="ONE82" s="833"/>
      <c r="ONF82" s="833"/>
      <c r="ONG82" s="833"/>
      <c r="ONH82" s="833"/>
      <c r="ONI82" s="833"/>
      <c r="ONJ82" s="833"/>
      <c r="ONK82" s="833"/>
      <c r="ONL82" s="833"/>
      <c r="ONM82" s="833"/>
      <c r="ONN82" s="833"/>
      <c r="ONO82" s="833"/>
      <c r="ONP82" s="833"/>
      <c r="ONQ82" s="833"/>
      <c r="ONR82" s="833"/>
      <c r="ONS82" s="833"/>
      <c r="ONT82" s="833"/>
      <c r="ONU82" s="833"/>
      <c r="ONV82" s="833"/>
      <c r="ONW82" s="833"/>
      <c r="ONX82" s="833"/>
      <c r="ONY82" s="833"/>
      <c r="ONZ82" s="833"/>
      <c r="OOA82" s="833"/>
      <c r="OOB82" s="833"/>
      <c r="OOC82" s="833"/>
      <c r="OOD82" s="833"/>
      <c r="OOE82" s="833"/>
      <c r="OOF82" s="833"/>
      <c r="OOG82" s="833"/>
      <c r="OOH82" s="833"/>
      <c r="OOI82" s="833"/>
      <c r="OOJ82" s="833"/>
      <c r="OOK82" s="833"/>
      <c r="OOL82" s="833"/>
      <c r="OOM82" s="833"/>
      <c r="OON82" s="833"/>
      <c r="OOO82" s="833"/>
      <c r="OOP82" s="833"/>
      <c r="OOQ82" s="833"/>
      <c r="OOR82" s="833"/>
      <c r="OOS82" s="833"/>
      <c r="OOT82" s="833"/>
      <c r="OOU82" s="833"/>
      <c r="OOV82" s="833"/>
      <c r="OOW82" s="833"/>
      <c r="OOX82" s="833"/>
      <c r="OOY82" s="833"/>
      <c r="OOZ82" s="833"/>
      <c r="OPA82" s="833"/>
      <c r="OPB82" s="833"/>
      <c r="OPC82" s="833"/>
      <c r="OPD82" s="833"/>
      <c r="OPE82" s="833"/>
      <c r="OPF82" s="833"/>
      <c r="OPG82" s="833"/>
      <c r="OPH82" s="833"/>
      <c r="OPI82" s="833"/>
      <c r="OPJ82" s="833"/>
      <c r="OPK82" s="833"/>
      <c r="OPL82" s="833"/>
      <c r="OPM82" s="833"/>
      <c r="OPN82" s="833"/>
      <c r="OPO82" s="833"/>
      <c r="OPP82" s="833"/>
      <c r="OPQ82" s="833"/>
      <c r="OPR82" s="833"/>
      <c r="OPS82" s="833"/>
      <c r="OPT82" s="833"/>
      <c r="OPU82" s="833"/>
      <c r="OPV82" s="833"/>
      <c r="OPW82" s="833"/>
      <c r="OPX82" s="833"/>
      <c r="OPY82" s="833"/>
      <c r="OPZ82" s="833"/>
      <c r="OQA82" s="833"/>
      <c r="OQB82" s="833"/>
      <c r="OQC82" s="833"/>
      <c r="OQD82" s="833"/>
      <c r="OQE82" s="833"/>
      <c r="OQF82" s="833"/>
      <c r="OQG82" s="833"/>
      <c r="OQH82" s="833"/>
      <c r="OQI82" s="833"/>
      <c r="OQJ82" s="833"/>
      <c r="OQK82" s="833"/>
      <c r="OQL82" s="833"/>
      <c r="OQM82" s="833"/>
      <c r="OQN82" s="833"/>
      <c r="OQO82" s="833"/>
      <c r="OQP82" s="833"/>
      <c r="OQQ82" s="833"/>
      <c r="OQR82" s="833"/>
      <c r="OQS82" s="833"/>
      <c r="OQT82" s="833"/>
      <c r="OQU82" s="833"/>
      <c r="OQV82" s="833"/>
      <c r="OQW82" s="833"/>
      <c r="OQX82" s="833"/>
      <c r="OQY82" s="833"/>
      <c r="OQZ82" s="833"/>
      <c r="ORA82" s="833"/>
      <c r="ORB82" s="833"/>
      <c r="ORC82" s="833"/>
      <c r="ORD82" s="833"/>
      <c r="ORE82" s="833"/>
      <c r="ORF82" s="833"/>
      <c r="ORG82" s="833"/>
      <c r="ORH82" s="833"/>
      <c r="ORI82" s="833"/>
      <c r="ORJ82" s="833"/>
      <c r="ORK82" s="833"/>
      <c r="ORL82" s="833"/>
      <c r="ORM82" s="833"/>
      <c r="ORN82" s="833"/>
      <c r="ORO82" s="833"/>
      <c r="ORP82" s="833"/>
      <c r="ORQ82" s="833"/>
      <c r="ORR82" s="833"/>
      <c r="ORS82" s="833"/>
      <c r="ORT82" s="833"/>
      <c r="ORU82" s="833"/>
      <c r="ORV82" s="833"/>
      <c r="ORW82" s="833"/>
      <c r="ORX82" s="833"/>
      <c r="ORY82" s="833"/>
      <c r="ORZ82" s="833"/>
      <c r="OSA82" s="833"/>
      <c r="OSB82" s="833"/>
      <c r="OSC82" s="833"/>
      <c r="OSD82" s="833"/>
      <c r="OSE82" s="833"/>
      <c r="OSF82" s="833"/>
      <c r="OSG82" s="833"/>
      <c r="OSH82" s="833"/>
      <c r="OSI82" s="833"/>
      <c r="OSJ82" s="833"/>
      <c r="OSK82" s="833"/>
      <c r="OSL82" s="833"/>
      <c r="OSM82" s="833"/>
      <c r="OSN82" s="833"/>
      <c r="OSO82" s="833"/>
      <c r="OSP82" s="833"/>
      <c r="OSQ82" s="833"/>
      <c r="OSR82" s="833"/>
      <c r="OSS82" s="833"/>
      <c r="OST82" s="833"/>
      <c r="OSU82" s="833"/>
      <c r="OSV82" s="833"/>
      <c r="OSW82" s="833"/>
      <c r="OSX82" s="833"/>
      <c r="OSY82" s="833"/>
      <c r="OSZ82" s="833"/>
      <c r="OTA82" s="833"/>
      <c r="OTB82" s="833"/>
      <c r="OTC82" s="833"/>
      <c r="OTD82" s="833"/>
      <c r="OTE82" s="833"/>
      <c r="OTF82" s="833"/>
      <c r="OTG82" s="833"/>
      <c r="OTH82" s="833"/>
      <c r="OTI82" s="833"/>
      <c r="OTJ82" s="833"/>
      <c r="OTK82" s="833"/>
      <c r="OTL82" s="833"/>
      <c r="OTM82" s="833"/>
      <c r="OTN82" s="833"/>
      <c r="OTO82" s="833"/>
      <c r="OTP82" s="833"/>
      <c r="OTQ82" s="833"/>
      <c r="OTR82" s="833"/>
      <c r="OTS82" s="833"/>
      <c r="OTT82" s="833"/>
      <c r="OTU82" s="833"/>
      <c r="OTV82" s="833"/>
      <c r="OTW82" s="833"/>
      <c r="OTX82" s="833"/>
      <c r="OTY82" s="833"/>
      <c r="OTZ82" s="833"/>
      <c r="OUA82" s="833"/>
      <c r="OUB82" s="833"/>
      <c r="OUC82" s="833"/>
      <c r="OUD82" s="833"/>
      <c r="OUE82" s="833"/>
      <c r="OUF82" s="833"/>
      <c r="OUG82" s="833"/>
      <c r="OUH82" s="833"/>
      <c r="OUI82" s="833"/>
      <c r="OUJ82" s="833"/>
      <c r="OUK82" s="833"/>
      <c r="OUL82" s="833"/>
      <c r="OUM82" s="833"/>
      <c r="OUN82" s="833"/>
      <c r="OUO82" s="833"/>
      <c r="OUP82" s="833"/>
      <c r="OUQ82" s="833"/>
      <c r="OUR82" s="833"/>
      <c r="OUS82" s="833"/>
      <c r="OUT82" s="833"/>
      <c r="OUU82" s="833"/>
      <c r="OUV82" s="833"/>
      <c r="OUW82" s="833"/>
      <c r="OUX82" s="833"/>
      <c r="OUY82" s="833"/>
      <c r="OUZ82" s="833"/>
      <c r="OVA82" s="833"/>
      <c r="OVB82" s="833"/>
      <c r="OVC82" s="833"/>
      <c r="OVD82" s="833"/>
      <c r="OVE82" s="833"/>
      <c r="OVF82" s="833"/>
      <c r="OVG82" s="833"/>
      <c r="OVH82" s="833"/>
      <c r="OVI82" s="833"/>
      <c r="OVJ82" s="833"/>
      <c r="OVK82" s="833"/>
      <c r="OVL82" s="833"/>
      <c r="OVM82" s="833"/>
      <c r="OVN82" s="833"/>
      <c r="OVO82" s="833"/>
      <c r="OVP82" s="833"/>
      <c r="OVQ82" s="833"/>
      <c r="OVR82" s="833"/>
      <c r="OVS82" s="833"/>
      <c r="OVT82" s="833"/>
      <c r="OVU82" s="833"/>
      <c r="OVV82" s="833"/>
      <c r="OVW82" s="833"/>
      <c r="OVX82" s="833"/>
      <c r="OVY82" s="833"/>
      <c r="OVZ82" s="833"/>
      <c r="OWA82" s="833"/>
      <c r="OWB82" s="833"/>
      <c r="OWC82" s="833"/>
      <c r="OWD82" s="833"/>
      <c r="OWE82" s="833"/>
      <c r="OWF82" s="833"/>
      <c r="OWG82" s="833"/>
      <c r="OWH82" s="833"/>
      <c r="OWI82" s="833"/>
      <c r="OWJ82" s="833"/>
      <c r="OWK82" s="833"/>
      <c r="OWL82" s="833"/>
      <c r="OWM82" s="833"/>
      <c r="OWN82" s="833"/>
      <c r="OWO82" s="833"/>
      <c r="OWP82" s="833"/>
      <c r="OWQ82" s="833"/>
      <c r="OWR82" s="833"/>
      <c r="OWS82" s="833"/>
      <c r="OWT82" s="833"/>
      <c r="OWU82" s="833"/>
      <c r="OWV82" s="833"/>
      <c r="OWW82" s="833"/>
      <c r="OWX82" s="833"/>
      <c r="OWY82" s="833"/>
      <c r="OWZ82" s="833"/>
      <c r="OXA82" s="833"/>
      <c r="OXB82" s="833"/>
      <c r="OXC82" s="833"/>
      <c r="OXD82" s="833"/>
      <c r="OXE82" s="833"/>
      <c r="OXF82" s="833"/>
      <c r="OXG82" s="833"/>
      <c r="OXH82" s="833"/>
      <c r="OXI82" s="833"/>
      <c r="OXJ82" s="833"/>
      <c r="OXK82" s="833"/>
      <c r="OXL82" s="833"/>
      <c r="OXM82" s="833"/>
      <c r="OXN82" s="833"/>
      <c r="OXO82" s="833"/>
      <c r="OXP82" s="833"/>
      <c r="OXQ82" s="833"/>
      <c r="OXR82" s="833"/>
      <c r="OXS82" s="833"/>
      <c r="OXT82" s="833"/>
      <c r="OXU82" s="833"/>
      <c r="OXV82" s="833"/>
      <c r="OXW82" s="833"/>
      <c r="OXX82" s="833"/>
      <c r="OXY82" s="833"/>
      <c r="OXZ82" s="833"/>
      <c r="OYA82" s="833"/>
      <c r="OYB82" s="833"/>
      <c r="OYC82" s="833"/>
      <c r="OYD82" s="833"/>
      <c r="OYE82" s="833"/>
      <c r="OYF82" s="833"/>
      <c r="OYG82" s="833"/>
      <c r="OYH82" s="833"/>
      <c r="OYI82" s="833"/>
      <c r="OYJ82" s="833"/>
      <c r="OYK82" s="833"/>
      <c r="OYL82" s="833"/>
      <c r="OYM82" s="833"/>
      <c r="OYN82" s="833"/>
      <c r="OYO82" s="833"/>
      <c r="OYP82" s="833"/>
      <c r="OYQ82" s="833"/>
      <c r="OYR82" s="833"/>
      <c r="OYS82" s="833"/>
      <c r="OYT82" s="833"/>
      <c r="OYU82" s="833"/>
      <c r="OYV82" s="833"/>
      <c r="OYW82" s="833"/>
      <c r="OYX82" s="833"/>
      <c r="OYY82" s="833"/>
      <c r="OYZ82" s="833"/>
      <c r="OZA82" s="833"/>
      <c r="OZB82" s="833"/>
      <c r="OZC82" s="833"/>
      <c r="OZD82" s="833"/>
      <c r="OZE82" s="833"/>
      <c r="OZF82" s="833"/>
      <c r="OZG82" s="833"/>
      <c r="OZH82" s="833"/>
      <c r="OZI82" s="833"/>
      <c r="OZJ82" s="833"/>
      <c r="OZK82" s="833"/>
      <c r="OZL82" s="833"/>
      <c r="OZM82" s="833"/>
      <c r="OZN82" s="833"/>
      <c r="OZO82" s="833"/>
      <c r="OZP82" s="833"/>
      <c r="OZQ82" s="833"/>
      <c r="OZR82" s="833"/>
      <c r="OZS82" s="833"/>
      <c r="OZT82" s="833"/>
      <c r="OZU82" s="833"/>
      <c r="OZV82" s="833"/>
      <c r="OZW82" s="833"/>
      <c r="OZX82" s="833"/>
      <c r="OZY82" s="833"/>
      <c r="OZZ82" s="833"/>
      <c r="PAA82" s="833"/>
      <c r="PAB82" s="833"/>
      <c r="PAC82" s="833"/>
      <c r="PAD82" s="833"/>
      <c r="PAE82" s="833"/>
      <c r="PAF82" s="833"/>
      <c r="PAG82" s="833"/>
      <c r="PAH82" s="833"/>
      <c r="PAI82" s="833"/>
      <c r="PAJ82" s="833"/>
      <c r="PAK82" s="833"/>
      <c r="PAL82" s="833"/>
      <c r="PAM82" s="833"/>
      <c r="PAN82" s="833"/>
      <c r="PAO82" s="833"/>
      <c r="PAP82" s="833"/>
      <c r="PAQ82" s="833"/>
      <c r="PAR82" s="833"/>
      <c r="PAS82" s="833"/>
      <c r="PAT82" s="833"/>
      <c r="PAU82" s="833"/>
      <c r="PAV82" s="833"/>
      <c r="PAW82" s="833"/>
      <c r="PAX82" s="833"/>
      <c r="PAY82" s="833"/>
      <c r="PAZ82" s="833"/>
      <c r="PBA82" s="833"/>
      <c r="PBB82" s="833"/>
      <c r="PBC82" s="833"/>
      <c r="PBD82" s="833"/>
      <c r="PBE82" s="833"/>
      <c r="PBF82" s="833"/>
      <c r="PBG82" s="833"/>
      <c r="PBH82" s="833"/>
      <c r="PBI82" s="833"/>
      <c r="PBJ82" s="833"/>
      <c r="PBK82" s="833"/>
      <c r="PBL82" s="833"/>
      <c r="PBM82" s="833"/>
      <c r="PBN82" s="833"/>
      <c r="PBO82" s="833"/>
      <c r="PBP82" s="833"/>
      <c r="PBQ82" s="833"/>
      <c r="PBR82" s="833"/>
      <c r="PBS82" s="833"/>
      <c r="PBT82" s="833"/>
      <c r="PBU82" s="833"/>
      <c r="PBV82" s="833"/>
      <c r="PBW82" s="833"/>
      <c r="PBX82" s="833"/>
      <c r="PBY82" s="833"/>
      <c r="PBZ82" s="833"/>
      <c r="PCA82" s="833"/>
      <c r="PCB82" s="833"/>
      <c r="PCC82" s="833"/>
      <c r="PCD82" s="833"/>
      <c r="PCE82" s="833"/>
      <c r="PCF82" s="833"/>
      <c r="PCG82" s="833"/>
      <c r="PCH82" s="833"/>
      <c r="PCI82" s="833"/>
      <c r="PCJ82" s="833"/>
      <c r="PCK82" s="833"/>
      <c r="PCL82" s="833"/>
      <c r="PCM82" s="833"/>
      <c r="PCN82" s="833"/>
      <c r="PCO82" s="833"/>
      <c r="PCP82" s="833"/>
      <c r="PCQ82" s="833"/>
      <c r="PCR82" s="833"/>
      <c r="PCS82" s="833"/>
      <c r="PCT82" s="833"/>
      <c r="PCU82" s="833"/>
      <c r="PCV82" s="833"/>
      <c r="PCW82" s="833"/>
      <c r="PCX82" s="833"/>
      <c r="PCY82" s="833"/>
      <c r="PCZ82" s="833"/>
      <c r="PDA82" s="833"/>
      <c r="PDB82" s="833"/>
      <c r="PDC82" s="833"/>
      <c r="PDD82" s="833"/>
      <c r="PDE82" s="833"/>
      <c r="PDF82" s="833"/>
      <c r="PDG82" s="833"/>
      <c r="PDH82" s="833"/>
      <c r="PDI82" s="833"/>
      <c r="PDJ82" s="833"/>
      <c r="PDK82" s="833"/>
      <c r="PDL82" s="833"/>
      <c r="PDM82" s="833"/>
      <c r="PDN82" s="833"/>
      <c r="PDO82" s="833"/>
      <c r="PDP82" s="833"/>
      <c r="PDQ82" s="833"/>
      <c r="PDR82" s="833"/>
      <c r="PDS82" s="833"/>
      <c r="PDT82" s="833"/>
      <c r="PDU82" s="833"/>
      <c r="PDV82" s="833"/>
      <c r="PDW82" s="833"/>
      <c r="PDX82" s="833"/>
      <c r="PDY82" s="833"/>
      <c r="PDZ82" s="833"/>
      <c r="PEA82" s="833"/>
      <c r="PEB82" s="833"/>
      <c r="PEC82" s="833"/>
      <c r="PED82" s="833"/>
      <c r="PEE82" s="833"/>
      <c r="PEF82" s="833"/>
      <c r="PEG82" s="833"/>
      <c r="PEH82" s="833"/>
      <c r="PEI82" s="833"/>
      <c r="PEJ82" s="833"/>
      <c r="PEK82" s="833"/>
      <c r="PEL82" s="833"/>
      <c r="PEM82" s="833"/>
      <c r="PEN82" s="833"/>
      <c r="PEO82" s="833"/>
      <c r="PEP82" s="833"/>
      <c r="PEQ82" s="833"/>
      <c r="PER82" s="833"/>
      <c r="PES82" s="833"/>
      <c r="PET82" s="833"/>
      <c r="PEU82" s="833"/>
      <c r="PEV82" s="833"/>
      <c r="PEW82" s="833"/>
      <c r="PEX82" s="833"/>
      <c r="PEY82" s="833"/>
      <c r="PEZ82" s="833"/>
      <c r="PFA82" s="833"/>
      <c r="PFB82" s="833"/>
      <c r="PFC82" s="833"/>
      <c r="PFD82" s="833"/>
      <c r="PFE82" s="833"/>
      <c r="PFF82" s="833"/>
      <c r="PFG82" s="833"/>
      <c r="PFH82" s="833"/>
      <c r="PFI82" s="833"/>
      <c r="PFJ82" s="833"/>
      <c r="PFK82" s="833"/>
      <c r="PFL82" s="833"/>
      <c r="PFM82" s="833"/>
      <c r="PFN82" s="833"/>
      <c r="PFO82" s="833"/>
      <c r="PFP82" s="833"/>
      <c r="PFQ82" s="833"/>
      <c r="PFR82" s="833"/>
      <c r="PFS82" s="833"/>
      <c r="PFT82" s="833"/>
      <c r="PFU82" s="833"/>
      <c r="PFV82" s="833"/>
      <c r="PFW82" s="833"/>
      <c r="PFX82" s="833"/>
      <c r="PFY82" s="833"/>
      <c r="PFZ82" s="833"/>
      <c r="PGA82" s="833"/>
      <c r="PGB82" s="833"/>
      <c r="PGC82" s="833"/>
      <c r="PGD82" s="833"/>
      <c r="PGE82" s="833"/>
      <c r="PGF82" s="833"/>
      <c r="PGG82" s="833"/>
      <c r="PGH82" s="833"/>
      <c r="PGI82" s="833"/>
      <c r="PGJ82" s="833"/>
      <c r="PGK82" s="833"/>
      <c r="PGL82" s="833"/>
      <c r="PGM82" s="833"/>
      <c r="PGN82" s="833"/>
      <c r="PGO82" s="833"/>
      <c r="PGP82" s="833"/>
      <c r="PGQ82" s="833"/>
      <c r="PGR82" s="833"/>
      <c r="PGS82" s="833"/>
      <c r="PGT82" s="833"/>
      <c r="PGU82" s="833"/>
      <c r="PGV82" s="833"/>
      <c r="PGW82" s="833"/>
      <c r="PGX82" s="833"/>
      <c r="PGY82" s="833"/>
      <c r="PGZ82" s="833"/>
      <c r="PHA82" s="833"/>
      <c r="PHB82" s="833"/>
      <c r="PHC82" s="833"/>
      <c r="PHD82" s="833"/>
      <c r="PHE82" s="833"/>
      <c r="PHF82" s="833"/>
      <c r="PHG82" s="833"/>
      <c r="PHH82" s="833"/>
      <c r="PHI82" s="833"/>
      <c r="PHJ82" s="833"/>
      <c r="PHK82" s="833"/>
      <c r="PHL82" s="833"/>
      <c r="PHM82" s="833"/>
      <c r="PHN82" s="833"/>
      <c r="PHO82" s="833"/>
      <c r="PHP82" s="833"/>
      <c r="PHQ82" s="833"/>
      <c r="PHR82" s="833"/>
      <c r="PHS82" s="833"/>
      <c r="PHT82" s="833"/>
      <c r="PHU82" s="833"/>
      <c r="PHV82" s="833"/>
      <c r="PHW82" s="833"/>
      <c r="PHX82" s="833"/>
      <c r="PHY82" s="833"/>
      <c r="PHZ82" s="833"/>
      <c r="PIA82" s="833"/>
      <c r="PIB82" s="833"/>
      <c r="PIC82" s="833"/>
      <c r="PID82" s="833"/>
      <c r="PIE82" s="833"/>
      <c r="PIF82" s="833"/>
      <c r="PIG82" s="833"/>
      <c r="PIH82" s="833"/>
      <c r="PII82" s="833"/>
      <c r="PIJ82" s="833"/>
      <c r="PIK82" s="833"/>
      <c r="PIL82" s="833"/>
      <c r="PIM82" s="833"/>
      <c r="PIN82" s="833"/>
      <c r="PIO82" s="833"/>
      <c r="PIP82" s="833"/>
      <c r="PIQ82" s="833"/>
      <c r="PIR82" s="833"/>
      <c r="PIS82" s="833"/>
      <c r="PIT82" s="833"/>
      <c r="PIU82" s="833"/>
      <c r="PIV82" s="833"/>
      <c r="PIW82" s="833"/>
      <c r="PIX82" s="833"/>
      <c r="PIY82" s="833"/>
      <c r="PIZ82" s="833"/>
      <c r="PJA82" s="833"/>
      <c r="PJB82" s="833"/>
      <c r="PJC82" s="833"/>
      <c r="PJD82" s="833"/>
      <c r="PJE82" s="833"/>
      <c r="PJF82" s="833"/>
      <c r="PJG82" s="833"/>
      <c r="PJH82" s="833"/>
      <c r="PJI82" s="833"/>
      <c r="PJJ82" s="833"/>
      <c r="PJK82" s="833"/>
      <c r="PJL82" s="833"/>
      <c r="PJM82" s="833"/>
      <c r="PJN82" s="833"/>
      <c r="PJO82" s="833"/>
      <c r="PJP82" s="833"/>
      <c r="PJQ82" s="833"/>
      <c r="PJR82" s="833"/>
      <c r="PJS82" s="833"/>
      <c r="PJT82" s="833"/>
      <c r="PJU82" s="833"/>
      <c r="PJV82" s="833"/>
      <c r="PJW82" s="833"/>
      <c r="PJX82" s="833"/>
      <c r="PJY82" s="833"/>
      <c r="PJZ82" s="833"/>
      <c r="PKA82" s="833"/>
      <c r="PKB82" s="833"/>
      <c r="PKC82" s="833"/>
      <c r="PKD82" s="833"/>
      <c r="PKE82" s="833"/>
      <c r="PKF82" s="833"/>
      <c r="PKG82" s="833"/>
      <c r="PKH82" s="833"/>
      <c r="PKI82" s="833"/>
      <c r="PKJ82" s="833"/>
      <c r="PKK82" s="833"/>
      <c r="PKL82" s="833"/>
      <c r="PKM82" s="833"/>
      <c r="PKN82" s="833"/>
      <c r="PKO82" s="833"/>
      <c r="PKP82" s="833"/>
      <c r="PKQ82" s="833"/>
      <c r="PKR82" s="833"/>
      <c r="PKS82" s="833"/>
      <c r="PKT82" s="833"/>
      <c r="PKU82" s="833"/>
      <c r="PKV82" s="833"/>
      <c r="PKW82" s="833"/>
      <c r="PKX82" s="833"/>
      <c r="PKY82" s="833"/>
      <c r="PKZ82" s="833"/>
      <c r="PLA82" s="833"/>
      <c r="PLB82" s="833"/>
      <c r="PLC82" s="833"/>
      <c r="PLD82" s="833"/>
      <c r="PLE82" s="833"/>
      <c r="PLF82" s="833"/>
      <c r="PLG82" s="833"/>
      <c r="PLH82" s="833"/>
      <c r="PLI82" s="833"/>
      <c r="PLJ82" s="833"/>
      <c r="PLK82" s="833"/>
      <c r="PLL82" s="833"/>
      <c r="PLM82" s="833"/>
      <c r="PLN82" s="833"/>
      <c r="PLO82" s="833"/>
      <c r="PLP82" s="833"/>
      <c r="PLQ82" s="833"/>
      <c r="PLR82" s="833"/>
      <c r="PLS82" s="833"/>
      <c r="PLT82" s="833"/>
      <c r="PLU82" s="833"/>
      <c r="PLV82" s="833"/>
      <c r="PLW82" s="833"/>
      <c r="PLX82" s="833"/>
      <c r="PLY82" s="833"/>
      <c r="PLZ82" s="833"/>
      <c r="PMA82" s="833"/>
      <c r="PMB82" s="833"/>
      <c r="PMC82" s="833"/>
      <c r="PMD82" s="833"/>
      <c r="PME82" s="833"/>
      <c r="PMF82" s="833"/>
      <c r="PMG82" s="833"/>
      <c r="PMH82" s="833"/>
      <c r="PMI82" s="833"/>
      <c r="PMJ82" s="833"/>
      <c r="PMK82" s="833"/>
      <c r="PML82" s="833"/>
      <c r="PMM82" s="833"/>
      <c r="PMN82" s="833"/>
      <c r="PMO82" s="833"/>
      <c r="PMP82" s="833"/>
      <c r="PMQ82" s="833"/>
      <c r="PMR82" s="833"/>
      <c r="PMS82" s="833"/>
      <c r="PMT82" s="833"/>
      <c r="PMU82" s="833"/>
      <c r="PMV82" s="833"/>
      <c r="PMW82" s="833"/>
      <c r="PMX82" s="833"/>
      <c r="PMY82" s="833"/>
      <c r="PMZ82" s="833"/>
      <c r="PNA82" s="833"/>
      <c r="PNB82" s="833"/>
      <c r="PNC82" s="833"/>
      <c r="PND82" s="833"/>
      <c r="PNE82" s="833"/>
      <c r="PNF82" s="833"/>
      <c r="PNG82" s="833"/>
      <c r="PNH82" s="833"/>
      <c r="PNI82" s="833"/>
      <c r="PNJ82" s="833"/>
      <c r="PNK82" s="833"/>
      <c r="PNL82" s="833"/>
      <c r="PNM82" s="833"/>
      <c r="PNN82" s="833"/>
      <c r="PNO82" s="833"/>
      <c r="PNP82" s="833"/>
      <c r="PNQ82" s="833"/>
      <c r="PNR82" s="833"/>
      <c r="PNS82" s="833"/>
      <c r="PNT82" s="833"/>
      <c r="PNU82" s="833"/>
      <c r="PNV82" s="833"/>
      <c r="PNW82" s="833"/>
      <c r="PNX82" s="833"/>
      <c r="PNY82" s="833"/>
      <c r="PNZ82" s="833"/>
      <c r="POA82" s="833"/>
      <c r="POB82" s="833"/>
      <c r="POC82" s="833"/>
      <c r="POD82" s="833"/>
      <c r="POE82" s="833"/>
      <c r="POF82" s="833"/>
      <c r="POG82" s="833"/>
      <c r="POH82" s="833"/>
      <c r="POI82" s="833"/>
      <c r="POJ82" s="833"/>
      <c r="POK82" s="833"/>
      <c r="POL82" s="833"/>
      <c r="POM82" s="833"/>
      <c r="PON82" s="833"/>
      <c r="POO82" s="833"/>
      <c r="POP82" s="833"/>
      <c r="POQ82" s="833"/>
      <c r="POR82" s="833"/>
      <c r="POS82" s="833"/>
      <c r="POT82" s="833"/>
      <c r="POU82" s="833"/>
      <c r="POV82" s="833"/>
      <c r="POW82" s="833"/>
      <c r="POX82" s="833"/>
      <c r="POY82" s="833"/>
      <c r="POZ82" s="833"/>
      <c r="PPA82" s="833"/>
      <c r="PPB82" s="833"/>
      <c r="PPC82" s="833"/>
      <c r="PPD82" s="833"/>
      <c r="PPE82" s="833"/>
      <c r="PPF82" s="833"/>
      <c r="PPG82" s="833"/>
      <c r="PPH82" s="833"/>
      <c r="PPI82" s="833"/>
      <c r="PPJ82" s="833"/>
      <c r="PPK82" s="833"/>
      <c r="PPL82" s="833"/>
      <c r="PPM82" s="833"/>
      <c r="PPN82" s="833"/>
      <c r="PPO82" s="833"/>
      <c r="PPP82" s="833"/>
      <c r="PPQ82" s="833"/>
      <c r="PPR82" s="833"/>
      <c r="PPS82" s="833"/>
      <c r="PPT82" s="833"/>
      <c r="PPU82" s="833"/>
      <c r="PPV82" s="833"/>
      <c r="PPW82" s="833"/>
      <c r="PPX82" s="833"/>
      <c r="PPY82" s="833"/>
      <c r="PPZ82" s="833"/>
      <c r="PQA82" s="833"/>
      <c r="PQB82" s="833"/>
      <c r="PQC82" s="833"/>
      <c r="PQD82" s="833"/>
      <c r="PQE82" s="833"/>
      <c r="PQF82" s="833"/>
      <c r="PQG82" s="833"/>
      <c r="PQH82" s="833"/>
      <c r="PQI82" s="833"/>
      <c r="PQJ82" s="833"/>
      <c r="PQK82" s="833"/>
      <c r="PQL82" s="833"/>
      <c r="PQM82" s="833"/>
      <c r="PQN82" s="833"/>
      <c r="PQO82" s="833"/>
      <c r="PQP82" s="833"/>
      <c r="PQQ82" s="833"/>
      <c r="PQR82" s="833"/>
      <c r="PQS82" s="833"/>
      <c r="PQT82" s="833"/>
      <c r="PQU82" s="833"/>
      <c r="PQV82" s="833"/>
      <c r="PQW82" s="833"/>
      <c r="PQX82" s="833"/>
      <c r="PQY82" s="833"/>
      <c r="PQZ82" s="833"/>
      <c r="PRA82" s="833"/>
      <c r="PRB82" s="833"/>
      <c r="PRC82" s="833"/>
      <c r="PRD82" s="833"/>
      <c r="PRE82" s="833"/>
      <c r="PRF82" s="833"/>
      <c r="PRG82" s="833"/>
      <c r="PRH82" s="833"/>
      <c r="PRI82" s="833"/>
      <c r="PRJ82" s="833"/>
      <c r="PRK82" s="833"/>
      <c r="PRL82" s="833"/>
      <c r="PRM82" s="833"/>
      <c r="PRN82" s="833"/>
      <c r="PRO82" s="833"/>
      <c r="PRP82" s="833"/>
      <c r="PRQ82" s="833"/>
      <c r="PRR82" s="833"/>
      <c r="PRS82" s="833"/>
      <c r="PRT82" s="833"/>
      <c r="PRU82" s="833"/>
      <c r="PRV82" s="833"/>
      <c r="PRW82" s="833"/>
      <c r="PRX82" s="833"/>
      <c r="PRY82" s="833"/>
      <c r="PRZ82" s="833"/>
      <c r="PSA82" s="833"/>
      <c r="PSB82" s="833"/>
      <c r="PSC82" s="833"/>
      <c r="PSD82" s="833"/>
      <c r="PSE82" s="833"/>
      <c r="PSF82" s="833"/>
      <c r="PSG82" s="833"/>
      <c r="PSH82" s="833"/>
      <c r="PSI82" s="833"/>
      <c r="PSJ82" s="833"/>
      <c r="PSK82" s="833"/>
      <c r="PSL82" s="833"/>
      <c r="PSM82" s="833"/>
      <c r="PSN82" s="833"/>
      <c r="PSO82" s="833"/>
      <c r="PSP82" s="833"/>
      <c r="PSQ82" s="833"/>
      <c r="PSR82" s="833"/>
      <c r="PSS82" s="833"/>
      <c r="PST82" s="833"/>
      <c r="PSU82" s="833"/>
      <c r="PSV82" s="833"/>
      <c r="PSW82" s="833"/>
      <c r="PSX82" s="833"/>
      <c r="PSY82" s="833"/>
      <c r="PSZ82" s="833"/>
      <c r="PTA82" s="833"/>
      <c r="PTB82" s="833"/>
      <c r="PTC82" s="833"/>
      <c r="PTD82" s="833"/>
      <c r="PTE82" s="833"/>
      <c r="PTF82" s="833"/>
      <c r="PTG82" s="833"/>
      <c r="PTH82" s="833"/>
      <c r="PTI82" s="833"/>
      <c r="PTJ82" s="833"/>
      <c r="PTK82" s="833"/>
      <c r="PTL82" s="833"/>
      <c r="PTM82" s="833"/>
      <c r="PTN82" s="833"/>
      <c r="PTO82" s="833"/>
      <c r="PTP82" s="833"/>
      <c r="PTQ82" s="833"/>
      <c r="PTR82" s="833"/>
      <c r="PTS82" s="833"/>
      <c r="PTT82" s="833"/>
      <c r="PTU82" s="833"/>
      <c r="PTV82" s="833"/>
      <c r="PTW82" s="833"/>
      <c r="PTX82" s="833"/>
      <c r="PTY82" s="833"/>
      <c r="PTZ82" s="833"/>
      <c r="PUA82" s="833"/>
      <c r="PUB82" s="833"/>
      <c r="PUC82" s="833"/>
      <c r="PUD82" s="833"/>
      <c r="PUE82" s="833"/>
      <c r="PUF82" s="833"/>
      <c r="PUG82" s="833"/>
      <c r="PUH82" s="833"/>
      <c r="PUI82" s="833"/>
      <c r="PUJ82" s="833"/>
      <c r="PUK82" s="833"/>
      <c r="PUL82" s="833"/>
      <c r="PUM82" s="833"/>
      <c r="PUN82" s="833"/>
      <c r="PUO82" s="833"/>
      <c r="PUP82" s="833"/>
      <c r="PUQ82" s="833"/>
      <c r="PUR82" s="833"/>
      <c r="PUS82" s="833"/>
      <c r="PUT82" s="833"/>
      <c r="PUU82" s="833"/>
      <c r="PUV82" s="833"/>
      <c r="PUW82" s="833"/>
      <c r="PUX82" s="833"/>
      <c r="PUY82" s="833"/>
      <c r="PUZ82" s="833"/>
      <c r="PVA82" s="833"/>
      <c r="PVB82" s="833"/>
      <c r="PVC82" s="833"/>
      <c r="PVD82" s="833"/>
      <c r="PVE82" s="833"/>
      <c r="PVF82" s="833"/>
      <c r="PVG82" s="833"/>
      <c r="PVH82" s="833"/>
      <c r="PVI82" s="833"/>
      <c r="PVJ82" s="833"/>
      <c r="PVK82" s="833"/>
      <c r="PVL82" s="833"/>
      <c r="PVM82" s="833"/>
      <c r="PVN82" s="833"/>
      <c r="PVO82" s="833"/>
      <c r="PVP82" s="833"/>
      <c r="PVQ82" s="833"/>
      <c r="PVR82" s="833"/>
      <c r="PVS82" s="833"/>
      <c r="PVT82" s="833"/>
      <c r="PVU82" s="833"/>
      <c r="PVV82" s="833"/>
      <c r="PVW82" s="833"/>
      <c r="PVX82" s="833"/>
      <c r="PVY82" s="833"/>
      <c r="PVZ82" s="833"/>
      <c r="PWA82" s="833"/>
      <c r="PWB82" s="833"/>
      <c r="PWC82" s="833"/>
      <c r="PWD82" s="833"/>
      <c r="PWE82" s="833"/>
      <c r="PWF82" s="833"/>
      <c r="PWG82" s="833"/>
      <c r="PWH82" s="833"/>
      <c r="PWI82" s="833"/>
      <c r="PWJ82" s="833"/>
      <c r="PWK82" s="833"/>
      <c r="PWL82" s="833"/>
      <c r="PWM82" s="833"/>
      <c r="PWN82" s="833"/>
      <c r="PWO82" s="833"/>
      <c r="PWP82" s="833"/>
      <c r="PWQ82" s="833"/>
      <c r="PWR82" s="833"/>
      <c r="PWS82" s="833"/>
      <c r="PWT82" s="833"/>
      <c r="PWU82" s="833"/>
      <c r="PWV82" s="833"/>
      <c r="PWW82" s="833"/>
      <c r="PWX82" s="833"/>
      <c r="PWY82" s="833"/>
      <c r="PWZ82" s="833"/>
      <c r="PXA82" s="833"/>
      <c r="PXB82" s="833"/>
      <c r="PXC82" s="833"/>
      <c r="PXD82" s="833"/>
      <c r="PXE82" s="833"/>
      <c r="PXF82" s="833"/>
      <c r="PXG82" s="833"/>
      <c r="PXH82" s="833"/>
      <c r="PXI82" s="833"/>
      <c r="PXJ82" s="833"/>
      <c r="PXK82" s="833"/>
      <c r="PXL82" s="833"/>
      <c r="PXM82" s="833"/>
      <c r="PXN82" s="833"/>
      <c r="PXO82" s="833"/>
      <c r="PXP82" s="833"/>
      <c r="PXQ82" s="833"/>
      <c r="PXR82" s="833"/>
      <c r="PXS82" s="833"/>
      <c r="PXT82" s="833"/>
      <c r="PXU82" s="833"/>
      <c r="PXV82" s="833"/>
      <c r="PXW82" s="833"/>
      <c r="PXX82" s="833"/>
      <c r="PXY82" s="833"/>
      <c r="PXZ82" s="833"/>
      <c r="PYA82" s="833"/>
      <c r="PYB82" s="833"/>
      <c r="PYC82" s="833"/>
      <c r="PYD82" s="833"/>
      <c r="PYE82" s="833"/>
      <c r="PYF82" s="833"/>
      <c r="PYG82" s="833"/>
      <c r="PYH82" s="833"/>
      <c r="PYI82" s="833"/>
      <c r="PYJ82" s="833"/>
      <c r="PYK82" s="833"/>
      <c r="PYL82" s="833"/>
      <c r="PYM82" s="833"/>
      <c r="PYN82" s="833"/>
      <c r="PYO82" s="833"/>
      <c r="PYP82" s="833"/>
      <c r="PYQ82" s="833"/>
      <c r="PYR82" s="833"/>
      <c r="PYS82" s="833"/>
      <c r="PYT82" s="833"/>
      <c r="PYU82" s="833"/>
      <c r="PYV82" s="833"/>
      <c r="PYW82" s="833"/>
      <c r="PYX82" s="833"/>
      <c r="PYY82" s="833"/>
      <c r="PYZ82" s="833"/>
      <c r="PZA82" s="833"/>
      <c r="PZB82" s="833"/>
      <c r="PZC82" s="833"/>
      <c r="PZD82" s="833"/>
      <c r="PZE82" s="833"/>
      <c r="PZF82" s="833"/>
      <c r="PZG82" s="833"/>
      <c r="PZH82" s="833"/>
      <c r="PZI82" s="833"/>
      <c r="PZJ82" s="833"/>
      <c r="PZK82" s="833"/>
      <c r="PZL82" s="833"/>
      <c r="PZM82" s="833"/>
      <c r="PZN82" s="833"/>
      <c r="PZO82" s="833"/>
      <c r="PZP82" s="833"/>
      <c r="PZQ82" s="833"/>
      <c r="PZR82" s="833"/>
      <c r="PZS82" s="833"/>
      <c r="PZT82" s="833"/>
      <c r="PZU82" s="833"/>
      <c r="PZV82" s="833"/>
      <c r="PZW82" s="833"/>
      <c r="PZX82" s="833"/>
      <c r="PZY82" s="833"/>
      <c r="PZZ82" s="833"/>
      <c r="QAA82" s="833"/>
      <c r="QAB82" s="833"/>
      <c r="QAC82" s="833"/>
      <c r="QAD82" s="833"/>
      <c r="QAE82" s="833"/>
      <c r="QAF82" s="833"/>
      <c r="QAG82" s="833"/>
      <c r="QAH82" s="833"/>
      <c r="QAI82" s="833"/>
      <c r="QAJ82" s="833"/>
      <c r="QAK82" s="833"/>
      <c r="QAL82" s="833"/>
      <c r="QAM82" s="833"/>
      <c r="QAN82" s="833"/>
      <c r="QAO82" s="833"/>
      <c r="QAP82" s="833"/>
      <c r="QAQ82" s="833"/>
      <c r="QAR82" s="833"/>
      <c r="QAS82" s="833"/>
      <c r="QAT82" s="833"/>
      <c r="QAU82" s="833"/>
      <c r="QAV82" s="833"/>
      <c r="QAW82" s="833"/>
      <c r="QAX82" s="833"/>
      <c r="QAY82" s="833"/>
      <c r="QAZ82" s="833"/>
      <c r="QBA82" s="833"/>
      <c r="QBB82" s="833"/>
      <c r="QBC82" s="833"/>
      <c r="QBD82" s="833"/>
      <c r="QBE82" s="833"/>
      <c r="QBF82" s="833"/>
      <c r="QBG82" s="833"/>
      <c r="QBH82" s="833"/>
      <c r="QBI82" s="833"/>
      <c r="QBJ82" s="833"/>
      <c r="QBK82" s="833"/>
      <c r="QBL82" s="833"/>
      <c r="QBM82" s="833"/>
      <c r="QBN82" s="833"/>
      <c r="QBO82" s="833"/>
      <c r="QBP82" s="833"/>
      <c r="QBQ82" s="833"/>
      <c r="QBR82" s="833"/>
      <c r="QBS82" s="833"/>
      <c r="QBT82" s="833"/>
      <c r="QBU82" s="833"/>
      <c r="QBV82" s="833"/>
      <c r="QBW82" s="833"/>
      <c r="QBX82" s="833"/>
      <c r="QBY82" s="833"/>
      <c r="QBZ82" s="833"/>
      <c r="QCA82" s="833"/>
      <c r="QCB82" s="833"/>
      <c r="QCC82" s="833"/>
      <c r="QCD82" s="833"/>
      <c r="QCE82" s="833"/>
      <c r="QCF82" s="833"/>
      <c r="QCG82" s="833"/>
      <c r="QCH82" s="833"/>
      <c r="QCI82" s="833"/>
      <c r="QCJ82" s="833"/>
      <c r="QCK82" s="833"/>
      <c r="QCL82" s="833"/>
      <c r="QCM82" s="833"/>
      <c r="QCN82" s="833"/>
      <c r="QCO82" s="833"/>
      <c r="QCP82" s="833"/>
      <c r="QCQ82" s="833"/>
      <c r="QCR82" s="833"/>
      <c r="QCS82" s="833"/>
      <c r="QCT82" s="833"/>
      <c r="QCU82" s="833"/>
      <c r="QCV82" s="833"/>
      <c r="QCW82" s="833"/>
      <c r="QCX82" s="833"/>
      <c r="QCY82" s="833"/>
      <c r="QCZ82" s="833"/>
      <c r="QDA82" s="833"/>
      <c r="QDB82" s="833"/>
      <c r="QDC82" s="833"/>
      <c r="QDD82" s="833"/>
      <c r="QDE82" s="833"/>
      <c r="QDF82" s="833"/>
      <c r="QDG82" s="833"/>
      <c r="QDH82" s="833"/>
      <c r="QDI82" s="833"/>
      <c r="QDJ82" s="833"/>
      <c r="QDK82" s="833"/>
      <c r="QDL82" s="833"/>
      <c r="QDM82" s="833"/>
      <c r="QDN82" s="833"/>
      <c r="QDO82" s="833"/>
      <c r="QDP82" s="833"/>
      <c r="QDQ82" s="833"/>
      <c r="QDR82" s="833"/>
      <c r="QDS82" s="833"/>
      <c r="QDT82" s="833"/>
      <c r="QDU82" s="833"/>
      <c r="QDV82" s="833"/>
      <c r="QDW82" s="833"/>
      <c r="QDX82" s="833"/>
      <c r="QDY82" s="833"/>
      <c r="QDZ82" s="833"/>
      <c r="QEA82" s="833"/>
      <c r="QEB82" s="833"/>
      <c r="QEC82" s="833"/>
      <c r="QED82" s="833"/>
      <c r="QEE82" s="833"/>
      <c r="QEF82" s="833"/>
      <c r="QEG82" s="833"/>
      <c r="QEH82" s="833"/>
      <c r="QEI82" s="833"/>
      <c r="QEJ82" s="833"/>
      <c r="QEK82" s="833"/>
      <c r="QEL82" s="833"/>
      <c r="QEM82" s="833"/>
      <c r="QEN82" s="833"/>
      <c r="QEO82" s="833"/>
      <c r="QEP82" s="833"/>
      <c r="QEQ82" s="833"/>
      <c r="QER82" s="833"/>
      <c r="QES82" s="833"/>
      <c r="QET82" s="833"/>
      <c r="QEU82" s="833"/>
      <c r="QEV82" s="833"/>
      <c r="QEW82" s="833"/>
      <c r="QEX82" s="833"/>
      <c r="QEY82" s="833"/>
      <c r="QEZ82" s="833"/>
      <c r="QFA82" s="833"/>
      <c r="QFB82" s="833"/>
      <c r="QFC82" s="833"/>
      <c r="QFD82" s="833"/>
      <c r="QFE82" s="833"/>
      <c r="QFF82" s="833"/>
      <c r="QFG82" s="833"/>
      <c r="QFH82" s="833"/>
      <c r="QFI82" s="833"/>
      <c r="QFJ82" s="833"/>
      <c r="QFK82" s="833"/>
      <c r="QFL82" s="833"/>
      <c r="QFM82" s="833"/>
      <c r="QFN82" s="833"/>
      <c r="QFO82" s="833"/>
      <c r="QFP82" s="833"/>
      <c r="QFQ82" s="833"/>
      <c r="QFR82" s="833"/>
      <c r="QFS82" s="833"/>
      <c r="QFT82" s="833"/>
      <c r="QFU82" s="833"/>
      <c r="QFV82" s="833"/>
      <c r="QFW82" s="833"/>
      <c r="QFX82" s="833"/>
      <c r="QFY82" s="833"/>
      <c r="QFZ82" s="833"/>
      <c r="QGA82" s="833"/>
      <c r="QGB82" s="833"/>
      <c r="QGC82" s="833"/>
      <c r="QGD82" s="833"/>
      <c r="QGE82" s="833"/>
      <c r="QGF82" s="833"/>
      <c r="QGG82" s="833"/>
      <c r="QGH82" s="833"/>
      <c r="QGI82" s="833"/>
      <c r="QGJ82" s="833"/>
      <c r="QGK82" s="833"/>
      <c r="QGL82" s="833"/>
      <c r="QGM82" s="833"/>
      <c r="QGN82" s="833"/>
      <c r="QGO82" s="833"/>
      <c r="QGP82" s="833"/>
      <c r="QGQ82" s="833"/>
      <c r="QGR82" s="833"/>
      <c r="QGS82" s="833"/>
      <c r="QGT82" s="833"/>
      <c r="QGU82" s="833"/>
      <c r="QGV82" s="833"/>
      <c r="QGW82" s="833"/>
      <c r="QGX82" s="833"/>
      <c r="QGY82" s="833"/>
      <c r="QGZ82" s="833"/>
      <c r="QHA82" s="833"/>
      <c r="QHB82" s="833"/>
      <c r="QHC82" s="833"/>
      <c r="QHD82" s="833"/>
      <c r="QHE82" s="833"/>
      <c r="QHF82" s="833"/>
      <c r="QHG82" s="833"/>
      <c r="QHH82" s="833"/>
      <c r="QHI82" s="833"/>
      <c r="QHJ82" s="833"/>
      <c r="QHK82" s="833"/>
      <c r="QHL82" s="833"/>
      <c r="QHM82" s="833"/>
      <c r="QHN82" s="833"/>
      <c r="QHO82" s="833"/>
      <c r="QHP82" s="833"/>
      <c r="QHQ82" s="833"/>
      <c r="QHR82" s="833"/>
      <c r="QHS82" s="833"/>
      <c r="QHT82" s="833"/>
      <c r="QHU82" s="833"/>
      <c r="QHV82" s="833"/>
      <c r="QHW82" s="833"/>
      <c r="QHX82" s="833"/>
      <c r="QHY82" s="833"/>
      <c r="QHZ82" s="833"/>
      <c r="QIA82" s="833"/>
      <c r="QIB82" s="833"/>
      <c r="QIC82" s="833"/>
      <c r="QID82" s="833"/>
      <c r="QIE82" s="833"/>
      <c r="QIF82" s="833"/>
      <c r="QIG82" s="833"/>
      <c r="QIH82" s="833"/>
      <c r="QII82" s="833"/>
      <c r="QIJ82" s="833"/>
      <c r="QIK82" s="833"/>
      <c r="QIL82" s="833"/>
      <c r="QIM82" s="833"/>
      <c r="QIN82" s="833"/>
      <c r="QIO82" s="833"/>
      <c r="QIP82" s="833"/>
      <c r="QIQ82" s="833"/>
      <c r="QIR82" s="833"/>
      <c r="QIS82" s="833"/>
      <c r="QIT82" s="833"/>
      <c r="QIU82" s="833"/>
      <c r="QIV82" s="833"/>
      <c r="QIW82" s="833"/>
      <c r="QIX82" s="833"/>
      <c r="QIY82" s="833"/>
      <c r="QIZ82" s="833"/>
      <c r="QJA82" s="833"/>
      <c r="QJB82" s="833"/>
      <c r="QJC82" s="833"/>
      <c r="QJD82" s="833"/>
      <c r="QJE82" s="833"/>
      <c r="QJF82" s="833"/>
      <c r="QJG82" s="833"/>
      <c r="QJH82" s="833"/>
      <c r="QJI82" s="833"/>
      <c r="QJJ82" s="833"/>
      <c r="QJK82" s="833"/>
      <c r="QJL82" s="833"/>
      <c r="QJM82" s="833"/>
      <c r="QJN82" s="833"/>
      <c r="QJO82" s="833"/>
      <c r="QJP82" s="833"/>
      <c r="QJQ82" s="833"/>
      <c r="QJR82" s="833"/>
      <c r="QJS82" s="833"/>
      <c r="QJT82" s="833"/>
      <c r="QJU82" s="833"/>
      <c r="QJV82" s="833"/>
      <c r="QJW82" s="833"/>
      <c r="QJX82" s="833"/>
      <c r="QJY82" s="833"/>
      <c r="QJZ82" s="833"/>
      <c r="QKA82" s="833"/>
      <c r="QKB82" s="833"/>
      <c r="QKC82" s="833"/>
      <c r="QKD82" s="833"/>
      <c r="QKE82" s="833"/>
      <c r="QKF82" s="833"/>
      <c r="QKG82" s="833"/>
      <c r="QKH82" s="833"/>
      <c r="QKI82" s="833"/>
      <c r="QKJ82" s="833"/>
      <c r="QKK82" s="833"/>
      <c r="QKL82" s="833"/>
      <c r="QKM82" s="833"/>
      <c r="QKN82" s="833"/>
      <c r="QKO82" s="833"/>
      <c r="QKP82" s="833"/>
      <c r="QKQ82" s="833"/>
      <c r="QKR82" s="833"/>
      <c r="QKS82" s="833"/>
      <c r="QKT82" s="833"/>
      <c r="QKU82" s="833"/>
      <c r="QKV82" s="833"/>
      <c r="QKW82" s="833"/>
      <c r="QKX82" s="833"/>
      <c r="QKY82" s="833"/>
      <c r="QKZ82" s="833"/>
      <c r="QLA82" s="833"/>
      <c r="QLB82" s="833"/>
      <c r="QLC82" s="833"/>
      <c r="QLD82" s="833"/>
      <c r="QLE82" s="833"/>
      <c r="QLF82" s="833"/>
      <c r="QLG82" s="833"/>
      <c r="QLH82" s="833"/>
      <c r="QLI82" s="833"/>
      <c r="QLJ82" s="833"/>
      <c r="QLK82" s="833"/>
      <c r="QLL82" s="833"/>
      <c r="QLM82" s="833"/>
      <c r="QLN82" s="833"/>
      <c r="QLO82" s="833"/>
      <c r="QLP82" s="833"/>
      <c r="QLQ82" s="833"/>
      <c r="QLR82" s="833"/>
      <c r="QLS82" s="833"/>
      <c r="QLT82" s="833"/>
      <c r="QLU82" s="833"/>
      <c r="QLV82" s="833"/>
      <c r="QLW82" s="833"/>
      <c r="QLX82" s="833"/>
      <c r="QLY82" s="833"/>
      <c r="QLZ82" s="833"/>
      <c r="QMA82" s="833"/>
      <c r="QMB82" s="833"/>
      <c r="QMC82" s="833"/>
      <c r="QMD82" s="833"/>
      <c r="QME82" s="833"/>
      <c r="QMF82" s="833"/>
      <c r="QMG82" s="833"/>
      <c r="QMH82" s="833"/>
      <c r="QMI82" s="833"/>
      <c r="QMJ82" s="833"/>
      <c r="QMK82" s="833"/>
      <c r="QML82" s="833"/>
      <c r="QMM82" s="833"/>
      <c r="QMN82" s="833"/>
      <c r="QMO82" s="833"/>
      <c r="QMP82" s="833"/>
      <c r="QMQ82" s="833"/>
      <c r="QMR82" s="833"/>
      <c r="QMS82" s="833"/>
      <c r="QMT82" s="833"/>
      <c r="QMU82" s="833"/>
      <c r="QMV82" s="833"/>
      <c r="QMW82" s="833"/>
      <c r="QMX82" s="833"/>
      <c r="QMY82" s="833"/>
      <c r="QMZ82" s="833"/>
      <c r="QNA82" s="833"/>
      <c r="QNB82" s="833"/>
      <c r="QNC82" s="833"/>
      <c r="QND82" s="833"/>
      <c r="QNE82" s="833"/>
      <c r="QNF82" s="833"/>
      <c r="QNG82" s="833"/>
      <c r="QNH82" s="833"/>
      <c r="QNI82" s="833"/>
      <c r="QNJ82" s="833"/>
      <c r="QNK82" s="833"/>
      <c r="QNL82" s="833"/>
      <c r="QNM82" s="833"/>
      <c r="QNN82" s="833"/>
      <c r="QNO82" s="833"/>
      <c r="QNP82" s="833"/>
      <c r="QNQ82" s="833"/>
      <c r="QNR82" s="833"/>
      <c r="QNS82" s="833"/>
      <c r="QNT82" s="833"/>
      <c r="QNU82" s="833"/>
      <c r="QNV82" s="833"/>
      <c r="QNW82" s="833"/>
      <c r="QNX82" s="833"/>
      <c r="QNY82" s="833"/>
      <c r="QNZ82" s="833"/>
      <c r="QOA82" s="833"/>
      <c r="QOB82" s="833"/>
      <c r="QOC82" s="833"/>
      <c r="QOD82" s="833"/>
      <c r="QOE82" s="833"/>
      <c r="QOF82" s="833"/>
      <c r="QOG82" s="833"/>
      <c r="QOH82" s="833"/>
      <c r="QOI82" s="833"/>
      <c r="QOJ82" s="833"/>
      <c r="QOK82" s="833"/>
      <c r="QOL82" s="833"/>
      <c r="QOM82" s="833"/>
      <c r="QON82" s="833"/>
      <c r="QOO82" s="833"/>
      <c r="QOP82" s="833"/>
      <c r="QOQ82" s="833"/>
      <c r="QOR82" s="833"/>
      <c r="QOS82" s="833"/>
      <c r="QOT82" s="833"/>
      <c r="QOU82" s="833"/>
      <c r="QOV82" s="833"/>
      <c r="QOW82" s="833"/>
      <c r="QOX82" s="833"/>
      <c r="QOY82" s="833"/>
      <c r="QOZ82" s="833"/>
      <c r="QPA82" s="833"/>
      <c r="QPB82" s="833"/>
      <c r="QPC82" s="833"/>
      <c r="QPD82" s="833"/>
      <c r="QPE82" s="833"/>
      <c r="QPF82" s="833"/>
      <c r="QPG82" s="833"/>
      <c r="QPH82" s="833"/>
      <c r="QPI82" s="833"/>
      <c r="QPJ82" s="833"/>
      <c r="QPK82" s="833"/>
      <c r="QPL82" s="833"/>
      <c r="QPM82" s="833"/>
      <c r="QPN82" s="833"/>
      <c r="QPO82" s="833"/>
      <c r="QPP82" s="833"/>
      <c r="QPQ82" s="833"/>
      <c r="QPR82" s="833"/>
      <c r="QPS82" s="833"/>
      <c r="QPT82" s="833"/>
      <c r="QPU82" s="833"/>
      <c r="QPV82" s="833"/>
      <c r="QPW82" s="833"/>
      <c r="QPX82" s="833"/>
      <c r="QPY82" s="833"/>
      <c r="QPZ82" s="833"/>
      <c r="QQA82" s="833"/>
      <c r="QQB82" s="833"/>
      <c r="QQC82" s="833"/>
      <c r="QQD82" s="833"/>
      <c r="QQE82" s="833"/>
      <c r="QQF82" s="833"/>
      <c r="QQG82" s="833"/>
      <c r="QQH82" s="833"/>
      <c r="QQI82" s="833"/>
      <c r="QQJ82" s="833"/>
      <c r="QQK82" s="833"/>
      <c r="QQL82" s="833"/>
      <c r="QQM82" s="833"/>
      <c r="QQN82" s="833"/>
      <c r="QQO82" s="833"/>
      <c r="QQP82" s="833"/>
      <c r="QQQ82" s="833"/>
      <c r="QQR82" s="833"/>
      <c r="QQS82" s="833"/>
      <c r="QQT82" s="833"/>
      <c r="QQU82" s="833"/>
      <c r="QQV82" s="833"/>
      <c r="QQW82" s="833"/>
      <c r="QQX82" s="833"/>
      <c r="QQY82" s="833"/>
      <c r="QQZ82" s="833"/>
      <c r="QRA82" s="833"/>
      <c r="QRB82" s="833"/>
      <c r="QRC82" s="833"/>
      <c r="QRD82" s="833"/>
      <c r="QRE82" s="833"/>
      <c r="QRF82" s="833"/>
      <c r="QRG82" s="833"/>
      <c r="QRH82" s="833"/>
      <c r="QRI82" s="833"/>
      <c r="QRJ82" s="833"/>
      <c r="QRK82" s="833"/>
      <c r="QRL82" s="833"/>
      <c r="QRM82" s="833"/>
      <c r="QRN82" s="833"/>
      <c r="QRO82" s="833"/>
      <c r="QRP82" s="833"/>
      <c r="QRQ82" s="833"/>
      <c r="QRR82" s="833"/>
      <c r="QRS82" s="833"/>
      <c r="QRT82" s="833"/>
      <c r="QRU82" s="833"/>
      <c r="QRV82" s="833"/>
      <c r="QRW82" s="833"/>
      <c r="QRX82" s="833"/>
      <c r="QRY82" s="833"/>
      <c r="QRZ82" s="833"/>
      <c r="QSA82" s="833"/>
      <c r="QSB82" s="833"/>
      <c r="QSC82" s="833"/>
      <c r="QSD82" s="833"/>
      <c r="QSE82" s="833"/>
      <c r="QSF82" s="833"/>
      <c r="QSG82" s="833"/>
      <c r="QSH82" s="833"/>
      <c r="QSI82" s="833"/>
      <c r="QSJ82" s="833"/>
      <c r="QSK82" s="833"/>
      <c r="QSL82" s="833"/>
      <c r="QSM82" s="833"/>
      <c r="QSN82" s="833"/>
      <c r="QSO82" s="833"/>
      <c r="QSP82" s="833"/>
      <c r="QSQ82" s="833"/>
      <c r="QSR82" s="833"/>
      <c r="QSS82" s="833"/>
      <c r="QST82" s="833"/>
      <c r="QSU82" s="833"/>
      <c r="QSV82" s="833"/>
      <c r="QSW82" s="833"/>
      <c r="QSX82" s="833"/>
      <c r="QSY82" s="833"/>
      <c r="QSZ82" s="833"/>
      <c r="QTA82" s="833"/>
      <c r="QTB82" s="833"/>
      <c r="QTC82" s="833"/>
      <c r="QTD82" s="833"/>
      <c r="QTE82" s="833"/>
      <c r="QTF82" s="833"/>
      <c r="QTG82" s="833"/>
      <c r="QTH82" s="833"/>
      <c r="QTI82" s="833"/>
      <c r="QTJ82" s="833"/>
      <c r="QTK82" s="833"/>
      <c r="QTL82" s="833"/>
      <c r="QTM82" s="833"/>
      <c r="QTN82" s="833"/>
      <c r="QTO82" s="833"/>
      <c r="QTP82" s="833"/>
      <c r="QTQ82" s="833"/>
      <c r="QTR82" s="833"/>
      <c r="QTS82" s="833"/>
      <c r="QTT82" s="833"/>
      <c r="QTU82" s="833"/>
      <c r="QTV82" s="833"/>
      <c r="QTW82" s="833"/>
      <c r="QTX82" s="833"/>
      <c r="QTY82" s="833"/>
      <c r="QTZ82" s="833"/>
      <c r="QUA82" s="833"/>
      <c r="QUB82" s="833"/>
      <c r="QUC82" s="833"/>
      <c r="QUD82" s="833"/>
      <c r="QUE82" s="833"/>
      <c r="QUF82" s="833"/>
      <c r="QUG82" s="833"/>
      <c r="QUH82" s="833"/>
      <c r="QUI82" s="833"/>
      <c r="QUJ82" s="833"/>
      <c r="QUK82" s="833"/>
      <c r="QUL82" s="833"/>
      <c r="QUM82" s="833"/>
      <c r="QUN82" s="833"/>
      <c r="QUO82" s="833"/>
      <c r="QUP82" s="833"/>
      <c r="QUQ82" s="833"/>
      <c r="QUR82" s="833"/>
      <c r="QUS82" s="833"/>
      <c r="QUT82" s="833"/>
      <c r="QUU82" s="833"/>
      <c r="QUV82" s="833"/>
      <c r="QUW82" s="833"/>
      <c r="QUX82" s="833"/>
      <c r="QUY82" s="833"/>
      <c r="QUZ82" s="833"/>
      <c r="QVA82" s="833"/>
      <c r="QVB82" s="833"/>
      <c r="QVC82" s="833"/>
      <c r="QVD82" s="833"/>
      <c r="QVE82" s="833"/>
      <c r="QVF82" s="833"/>
      <c r="QVG82" s="833"/>
      <c r="QVH82" s="833"/>
      <c r="QVI82" s="833"/>
      <c r="QVJ82" s="833"/>
      <c r="QVK82" s="833"/>
      <c r="QVL82" s="833"/>
      <c r="QVM82" s="833"/>
      <c r="QVN82" s="833"/>
      <c r="QVO82" s="833"/>
      <c r="QVP82" s="833"/>
      <c r="QVQ82" s="833"/>
      <c r="QVR82" s="833"/>
      <c r="QVS82" s="833"/>
      <c r="QVT82" s="833"/>
      <c r="QVU82" s="833"/>
      <c r="QVV82" s="833"/>
      <c r="QVW82" s="833"/>
      <c r="QVX82" s="833"/>
      <c r="QVY82" s="833"/>
      <c r="QVZ82" s="833"/>
      <c r="QWA82" s="833"/>
      <c r="QWB82" s="833"/>
      <c r="QWC82" s="833"/>
      <c r="QWD82" s="833"/>
      <c r="QWE82" s="833"/>
      <c r="QWF82" s="833"/>
      <c r="QWG82" s="833"/>
      <c r="QWH82" s="833"/>
      <c r="QWI82" s="833"/>
      <c r="QWJ82" s="833"/>
      <c r="QWK82" s="833"/>
      <c r="QWL82" s="833"/>
      <c r="QWM82" s="833"/>
      <c r="QWN82" s="833"/>
      <c r="QWO82" s="833"/>
      <c r="QWP82" s="833"/>
      <c r="QWQ82" s="833"/>
      <c r="QWR82" s="833"/>
      <c r="QWS82" s="833"/>
      <c r="QWT82" s="833"/>
      <c r="QWU82" s="833"/>
      <c r="QWV82" s="833"/>
      <c r="QWW82" s="833"/>
      <c r="QWX82" s="833"/>
      <c r="QWY82" s="833"/>
      <c r="QWZ82" s="833"/>
      <c r="QXA82" s="833"/>
      <c r="QXB82" s="833"/>
      <c r="QXC82" s="833"/>
      <c r="QXD82" s="833"/>
      <c r="QXE82" s="833"/>
      <c r="QXF82" s="833"/>
      <c r="QXG82" s="833"/>
      <c r="QXH82" s="833"/>
      <c r="QXI82" s="833"/>
      <c r="QXJ82" s="833"/>
      <c r="QXK82" s="833"/>
      <c r="QXL82" s="833"/>
      <c r="QXM82" s="833"/>
      <c r="QXN82" s="833"/>
      <c r="QXO82" s="833"/>
      <c r="QXP82" s="833"/>
      <c r="QXQ82" s="833"/>
      <c r="QXR82" s="833"/>
      <c r="QXS82" s="833"/>
      <c r="QXT82" s="833"/>
      <c r="QXU82" s="833"/>
      <c r="QXV82" s="833"/>
      <c r="QXW82" s="833"/>
      <c r="QXX82" s="833"/>
      <c r="QXY82" s="833"/>
      <c r="QXZ82" s="833"/>
      <c r="QYA82" s="833"/>
      <c r="QYB82" s="833"/>
      <c r="QYC82" s="833"/>
      <c r="QYD82" s="833"/>
      <c r="QYE82" s="833"/>
      <c r="QYF82" s="833"/>
      <c r="QYG82" s="833"/>
      <c r="QYH82" s="833"/>
      <c r="QYI82" s="833"/>
      <c r="QYJ82" s="833"/>
      <c r="QYK82" s="833"/>
      <c r="QYL82" s="833"/>
      <c r="QYM82" s="833"/>
      <c r="QYN82" s="833"/>
      <c r="QYO82" s="833"/>
      <c r="QYP82" s="833"/>
      <c r="QYQ82" s="833"/>
      <c r="QYR82" s="833"/>
      <c r="QYS82" s="833"/>
      <c r="QYT82" s="833"/>
      <c r="QYU82" s="833"/>
      <c r="QYV82" s="833"/>
      <c r="QYW82" s="833"/>
      <c r="QYX82" s="833"/>
      <c r="QYY82" s="833"/>
      <c r="QYZ82" s="833"/>
      <c r="QZA82" s="833"/>
      <c r="QZB82" s="833"/>
      <c r="QZC82" s="833"/>
      <c r="QZD82" s="833"/>
      <c r="QZE82" s="833"/>
      <c r="QZF82" s="833"/>
      <c r="QZG82" s="833"/>
      <c r="QZH82" s="833"/>
      <c r="QZI82" s="833"/>
      <c r="QZJ82" s="833"/>
      <c r="QZK82" s="833"/>
      <c r="QZL82" s="833"/>
      <c r="QZM82" s="833"/>
      <c r="QZN82" s="833"/>
      <c r="QZO82" s="833"/>
      <c r="QZP82" s="833"/>
      <c r="QZQ82" s="833"/>
      <c r="QZR82" s="833"/>
      <c r="QZS82" s="833"/>
      <c r="QZT82" s="833"/>
      <c r="QZU82" s="833"/>
      <c r="QZV82" s="833"/>
      <c r="QZW82" s="833"/>
      <c r="QZX82" s="833"/>
      <c r="QZY82" s="833"/>
      <c r="QZZ82" s="833"/>
      <c r="RAA82" s="833"/>
      <c r="RAB82" s="833"/>
      <c r="RAC82" s="833"/>
      <c r="RAD82" s="833"/>
      <c r="RAE82" s="833"/>
      <c r="RAF82" s="833"/>
      <c r="RAG82" s="833"/>
      <c r="RAH82" s="833"/>
      <c r="RAI82" s="833"/>
      <c r="RAJ82" s="833"/>
      <c r="RAK82" s="833"/>
      <c r="RAL82" s="833"/>
      <c r="RAM82" s="833"/>
      <c r="RAN82" s="833"/>
      <c r="RAO82" s="833"/>
      <c r="RAP82" s="833"/>
      <c r="RAQ82" s="833"/>
      <c r="RAR82" s="833"/>
      <c r="RAS82" s="833"/>
      <c r="RAT82" s="833"/>
      <c r="RAU82" s="833"/>
      <c r="RAV82" s="833"/>
      <c r="RAW82" s="833"/>
      <c r="RAX82" s="833"/>
      <c r="RAY82" s="833"/>
      <c r="RAZ82" s="833"/>
      <c r="RBA82" s="833"/>
      <c r="RBB82" s="833"/>
      <c r="RBC82" s="833"/>
      <c r="RBD82" s="833"/>
      <c r="RBE82" s="833"/>
      <c r="RBF82" s="833"/>
      <c r="RBG82" s="833"/>
      <c r="RBH82" s="833"/>
      <c r="RBI82" s="833"/>
      <c r="RBJ82" s="833"/>
      <c r="RBK82" s="833"/>
      <c r="RBL82" s="833"/>
      <c r="RBM82" s="833"/>
      <c r="RBN82" s="833"/>
      <c r="RBO82" s="833"/>
      <c r="RBP82" s="833"/>
      <c r="RBQ82" s="833"/>
      <c r="RBR82" s="833"/>
      <c r="RBS82" s="833"/>
      <c r="RBT82" s="833"/>
      <c r="RBU82" s="833"/>
      <c r="RBV82" s="833"/>
      <c r="RBW82" s="833"/>
      <c r="RBX82" s="833"/>
      <c r="RBY82" s="833"/>
      <c r="RBZ82" s="833"/>
      <c r="RCA82" s="833"/>
      <c r="RCB82" s="833"/>
      <c r="RCC82" s="833"/>
      <c r="RCD82" s="833"/>
      <c r="RCE82" s="833"/>
      <c r="RCF82" s="833"/>
      <c r="RCG82" s="833"/>
      <c r="RCH82" s="833"/>
      <c r="RCI82" s="833"/>
      <c r="RCJ82" s="833"/>
      <c r="RCK82" s="833"/>
      <c r="RCL82" s="833"/>
      <c r="RCM82" s="833"/>
      <c r="RCN82" s="833"/>
      <c r="RCO82" s="833"/>
      <c r="RCP82" s="833"/>
      <c r="RCQ82" s="833"/>
      <c r="RCR82" s="833"/>
      <c r="RCS82" s="833"/>
      <c r="RCT82" s="833"/>
      <c r="RCU82" s="833"/>
      <c r="RCV82" s="833"/>
      <c r="RCW82" s="833"/>
      <c r="RCX82" s="833"/>
      <c r="RCY82" s="833"/>
      <c r="RCZ82" s="833"/>
      <c r="RDA82" s="833"/>
      <c r="RDB82" s="833"/>
      <c r="RDC82" s="833"/>
      <c r="RDD82" s="833"/>
      <c r="RDE82" s="833"/>
      <c r="RDF82" s="833"/>
      <c r="RDG82" s="833"/>
      <c r="RDH82" s="833"/>
      <c r="RDI82" s="833"/>
      <c r="RDJ82" s="833"/>
      <c r="RDK82" s="833"/>
      <c r="RDL82" s="833"/>
      <c r="RDM82" s="833"/>
      <c r="RDN82" s="833"/>
      <c r="RDO82" s="833"/>
      <c r="RDP82" s="833"/>
      <c r="RDQ82" s="833"/>
      <c r="RDR82" s="833"/>
      <c r="RDS82" s="833"/>
      <c r="RDT82" s="833"/>
      <c r="RDU82" s="833"/>
      <c r="RDV82" s="833"/>
      <c r="RDW82" s="833"/>
      <c r="RDX82" s="833"/>
      <c r="RDY82" s="833"/>
      <c r="RDZ82" s="833"/>
      <c r="REA82" s="833"/>
      <c r="REB82" s="833"/>
      <c r="REC82" s="833"/>
      <c r="RED82" s="833"/>
      <c r="REE82" s="833"/>
      <c r="REF82" s="833"/>
      <c r="REG82" s="833"/>
      <c r="REH82" s="833"/>
      <c r="REI82" s="833"/>
      <c r="REJ82" s="833"/>
      <c r="REK82" s="833"/>
      <c r="REL82" s="833"/>
      <c r="REM82" s="833"/>
      <c r="REN82" s="833"/>
      <c r="REO82" s="833"/>
      <c r="REP82" s="833"/>
      <c r="REQ82" s="833"/>
      <c r="RER82" s="833"/>
      <c r="RES82" s="833"/>
      <c r="RET82" s="833"/>
      <c r="REU82" s="833"/>
      <c r="REV82" s="833"/>
      <c r="REW82" s="833"/>
      <c r="REX82" s="833"/>
      <c r="REY82" s="833"/>
      <c r="REZ82" s="833"/>
      <c r="RFA82" s="833"/>
      <c r="RFB82" s="833"/>
      <c r="RFC82" s="833"/>
      <c r="RFD82" s="833"/>
      <c r="RFE82" s="833"/>
      <c r="RFF82" s="833"/>
      <c r="RFG82" s="833"/>
      <c r="RFH82" s="833"/>
      <c r="RFI82" s="833"/>
      <c r="RFJ82" s="833"/>
      <c r="RFK82" s="833"/>
      <c r="RFL82" s="833"/>
      <c r="RFM82" s="833"/>
      <c r="RFN82" s="833"/>
      <c r="RFO82" s="833"/>
      <c r="RFP82" s="833"/>
      <c r="RFQ82" s="833"/>
      <c r="RFR82" s="833"/>
      <c r="RFS82" s="833"/>
      <c r="RFT82" s="833"/>
      <c r="RFU82" s="833"/>
      <c r="RFV82" s="833"/>
      <c r="RFW82" s="833"/>
      <c r="RFX82" s="833"/>
      <c r="RFY82" s="833"/>
      <c r="RFZ82" s="833"/>
      <c r="RGA82" s="833"/>
      <c r="RGB82" s="833"/>
      <c r="RGC82" s="833"/>
      <c r="RGD82" s="833"/>
      <c r="RGE82" s="833"/>
      <c r="RGF82" s="833"/>
      <c r="RGG82" s="833"/>
      <c r="RGH82" s="833"/>
      <c r="RGI82" s="833"/>
      <c r="RGJ82" s="833"/>
      <c r="RGK82" s="833"/>
      <c r="RGL82" s="833"/>
      <c r="RGM82" s="833"/>
      <c r="RGN82" s="833"/>
      <c r="RGO82" s="833"/>
      <c r="RGP82" s="833"/>
      <c r="RGQ82" s="833"/>
      <c r="RGR82" s="833"/>
      <c r="RGS82" s="833"/>
      <c r="RGT82" s="833"/>
      <c r="RGU82" s="833"/>
      <c r="RGV82" s="833"/>
      <c r="RGW82" s="833"/>
      <c r="RGX82" s="833"/>
      <c r="RGY82" s="833"/>
      <c r="RGZ82" s="833"/>
      <c r="RHA82" s="833"/>
      <c r="RHB82" s="833"/>
      <c r="RHC82" s="833"/>
      <c r="RHD82" s="833"/>
      <c r="RHE82" s="833"/>
      <c r="RHF82" s="833"/>
      <c r="RHG82" s="833"/>
      <c r="RHH82" s="833"/>
      <c r="RHI82" s="833"/>
      <c r="RHJ82" s="833"/>
      <c r="RHK82" s="833"/>
      <c r="RHL82" s="833"/>
      <c r="RHM82" s="833"/>
      <c r="RHN82" s="833"/>
      <c r="RHO82" s="833"/>
      <c r="RHP82" s="833"/>
      <c r="RHQ82" s="833"/>
      <c r="RHR82" s="833"/>
      <c r="RHS82" s="833"/>
      <c r="RHT82" s="833"/>
      <c r="RHU82" s="833"/>
      <c r="RHV82" s="833"/>
      <c r="RHW82" s="833"/>
      <c r="RHX82" s="833"/>
      <c r="RHY82" s="833"/>
      <c r="RHZ82" s="833"/>
      <c r="RIA82" s="833"/>
      <c r="RIB82" s="833"/>
      <c r="RIC82" s="833"/>
      <c r="RID82" s="833"/>
      <c r="RIE82" s="833"/>
      <c r="RIF82" s="833"/>
      <c r="RIG82" s="833"/>
      <c r="RIH82" s="833"/>
      <c r="RII82" s="833"/>
      <c r="RIJ82" s="833"/>
      <c r="RIK82" s="833"/>
      <c r="RIL82" s="833"/>
      <c r="RIM82" s="833"/>
      <c r="RIN82" s="833"/>
      <c r="RIO82" s="833"/>
      <c r="RIP82" s="833"/>
      <c r="RIQ82" s="833"/>
      <c r="RIR82" s="833"/>
      <c r="RIS82" s="833"/>
      <c r="RIT82" s="833"/>
      <c r="RIU82" s="833"/>
      <c r="RIV82" s="833"/>
      <c r="RIW82" s="833"/>
      <c r="RIX82" s="833"/>
      <c r="RIY82" s="833"/>
      <c r="RIZ82" s="833"/>
      <c r="RJA82" s="833"/>
      <c r="RJB82" s="833"/>
      <c r="RJC82" s="833"/>
      <c r="RJD82" s="833"/>
      <c r="RJE82" s="833"/>
      <c r="RJF82" s="833"/>
      <c r="RJG82" s="833"/>
      <c r="RJH82" s="833"/>
      <c r="RJI82" s="833"/>
      <c r="RJJ82" s="833"/>
      <c r="RJK82" s="833"/>
      <c r="RJL82" s="833"/>
      <c r="RJM82" s="833"/>
      <c r="RJN82" s="833"/>
      <c r="RJO82" s="833"/>
      <c r="RJP82" s="833"/>
      <c r="RJQ82" s="833"/>
      <c r="RJR82" s="833"/>
      <c r="RJS82" s="833"/>
      <c r="RJT82" s="833"/>
      <c r="RJU82" s="833"/>
      <c r="RJV82" s="833"/>
      <c r="RJW82" s="833"/>
      <c r="RJX82" s="833"/>
      <c r="RJY82" s="833"/>
      <c r="RJZ82" s="833"/>
      <c r="RKA82" s="833"/>
      <c r="RKB82" s="833"/>
      <c r="RKC82" s="833"/>
      <c r="RKD82" s="833"/>
      <c r="RKE82" s="833"/>
      <c r="RKF82" s="833"/>
      <c r="RKG82" s="833"/>
      <c r="RKH82" s="833"/>
      <c r="RKI82" s="833"/>
      <c r="RKJ82" s="833"/>
      <c r="RKK82" s="833"/>
      <c r="RKL82" s="833"/>
      <c r="RKM82" s="833"/>
      <c r="RKN82" s="833"/>
      <c r="RKO82" s="833"/>
      <c r="RKP82" s="833"/>
      <c r="RKQ82" s="833"/>
      <c r="RKR82" s="833"/>
      <c r="RKS82" s="833"/>
      <c r="RKT82" s="833"/>
      <c r="RKU82" s="833"/>
      <c r="RKV82" s="833"/>
      <c r="RKW82" s="833"/>
      <c r="RKX82" s="833"/>
      <c r="RKY82" s="833"/>
      <c r="RKZ82" s="833"/>
      <c r="RLA82" s="833"/>
      <c r="RLB82" s="833"/>
      <c r="RLC82" s="833"/>
      <c r="RLD82" s="833"/>
      <c r="RLE82" s="833"/>
      <c r="RLF82" s="833"/>
      <c r="RLG82" s="833"/>
      <c r="RLH82" s="833"/>
      <c r="RLI82" s="833"/>
      <c r="RLJ82" s="833"/>
      <c r="RLK82" s="833"/>
      <c r="RLL82" s="833"/>
      <c r="RLM82" s="833"/>
      <c r="RLN82" s="833"/>
      <c r="RLO82" s="833"/>
      <c r="RLP82" s="833"/>
      <c r="RLQ82" s="833"/>
      <c r="RLR82" s="833"/>
      <c r="RLS82" s="833"/>
      <c r="RLT82" s="833"/>
      <c r="RLU82" s="833"/>
      <c r="RLV82" s="833"/>
      <c r="RLW82" s="833"/>
      <c r="RLX82" s="833"/>
      <c r="RLY82" s="833"/>
      <c r="RLZ82" s="833"/>
      <c r="RMA82" s="833"/>
      <c r="RMB82" s="833"/>
      <c r="RMC82" s="833"/>
      <c r="RMD82" s="833"/>
      <c r="RME82" s="833"/>
      <c r="RMF82" s="833"/>
      <c r="RMG82" s="833"/>
      <c r="RMH82" s="833"/>
      <c r="RMI82" s="833"/>
      <c r="RMJ82" s="833"/>
      <c r="RMK82" s="833"/>
      <c r="RML82" s="833"/>
      <c r="RMM82" s="833"/>
      <c r="RMN82" s="833"/>
      <c r="RMO82" s="833"/>
      <c r="RMP82" s="833"/>
      <c r="RMQ82" s="833"/>
      <c r="RMR82" s="833"/>
      <c r="RMS82" s="833"/>
      <c r="RMT82" s="833"/>
      <c r="RMU82" s="833"/>
      <c r="RMV82" s="833"/>
      <c r="RMW82" s="833"/>
      <c r="RMX82" s="833"/>
      <c r="RMY82" s="833"/>
      <c r="RMZ82" s="833"/>
      <c r="RNA82" s="833"/>
      <c r="RNB82" s="833"/>
      <c r="RNC82" s="833"/>
      <c r="RND82" s="833"/>
      <c r="RNE82" s="833"/>
      <c r="RNF82" s="833"/>
      <c r="RNG82" s="833"/>
      <c r="RNH82" s="833"/>
      <c r="RNI82" s="833"/>
      <c r="RNJ82" s="833"/>
      <c r="RNK82" s="833"/>
      <c r="RNL82" s="833"/>
      <c r="RNM82" s="833"/>
      <c r="RNN82" s="833"/>
      <c r="RNO82" s="833"/>
      <c r="RNP82" s="833"/>
      <c r="RNQ82" s="833"/>
      <c r="RNR82" s="833"/>
      <c r="RNS82" s="833"/>
      <c r="RNT82" s="833"/>
      <c r="RNU82" s="833"/>
      <c r="RNV82" s="833"/>
      <c r="RNW82" s="833"/>
      <c r="RNX82" s="833"/>
      <c r="RNY82" s="833"/>
      <c r="RNZ82" s="833"/>
      <c r="ROA82" s="833"/>
      <c r="ROB82" s="833"/>
      <c r="ROC82" s="833"/>
      <c r="ROD82" s="833"/>
      <c r="ROE82" s="833"/>
      <c r="ROF82" s="833"/>
      <c r="ROG82" s="833"/>
      <c r="ROH82" s="833"/>
      <c r="ROI82" s="833"/>
      <c r="ROJ82" s="833"/>
      <c r="ROK82" s="833"/>
      <c r="ROL82" s="833"/>
      <c r="ROM82" s="833"/>
      <c r="RON82" s="833"/>
      <c r="ROO82" s="833"/>
      <c r="ROP82" s="833"/>
      <c r="ROQ82" s="833"/>
      <c r="ROR82" s="833"/>
      <c r="ROS82" s="833"/>
      <c r="ROT82" s="833"/>
      <c r="ROU82" s="833"/>
      <c r="ROV82" s="833"/>
      <c r="ROW82" s="833"/>
      <c r="ROX82" s="833"/>
      <c r="ROY82" s="833"/>
      <c r="ROZ82" s="833"/>
      <c r="RPA82" s="833"/>
      <c r="RPB82" s="833"/>
      <c r="RPC82" s="833"/>
      <c r="RPD82" s="833"/>
      <c r="RPE82" s="833"/>
      <c r="RPF82" s="833"/>
      <c r="RPG82" s="833"/>
      <c r="RPH82" s="833"/>
      <c r="RPI82" s="833"/>
      <c r="RPJ82" s="833"/>
      <c r="RPK82" s="833"/>
      <c r="RPL82" s="833"/>
      <c r="RPM82" s="833"/>
      <c r="RPN82" s="833"/>
      <c r="RPO82" s="833"/>
      <c r="RPP82" s="833"/>
      <c r="RPQ82" s="833"/>
      <c r="RPR82" s="833"/>
      <c r="RPS82" s="833"/>
      <c r="RPT82" s="833"/>
      <c r="RPU82" s="833"/>
      <c r="RPV82" s="833"/>
      <c r="RPW82" s="833"/>
      <c r="RPX82" s="833"/>
      <c r="RPY82" s="833"/>
      <c r="RPZ82" s="833"/>
      <c r="RQA82" s="833"/>
      <c r="RQB82" s="833"/>
      <c r="RQC82" s="833"/>
      <c r="RQD82" s="833"/>
      <c r="RQE82" s="833"/>
      <c r="RQF82" s="833"/>
      <c r="RQG82" s="833"/>
      <c r="RQH82" s="833"/>
      <c r="RQI82" s="833"/>
      <c r="RQJ82" s="833"/>
      <c r="RQK82" s="833"/>
      <c r="RQL82" s="833"/>
      <c r="RQM82" s="833"/>
      <c r="RQN82" s="833"/>
      <c r="RQO82" s="833"/>
      <c r="RQP82" s="833"/>
      <c r="RQQ82" s="833"/>
      <c r="RQR82" s="833"/>
      <c r="RQS82" s="833"/>
      <c r="RQT82" s="833"/>
      <c r="RQU82" s="833"/>
      <c r="RQV82" s="833"/>
      <c r="RQW82" s="833"/>
      <c r="RQX82" s="833"/>
      <c r="RQY82" s="833"/>
      <c r="RQZ82" s="833"/>
      <c r="RRA82" s="833"/>
      <c r="RRB82" s="833"/>
      <c r="RRC82" s="833"/>
      <c r="RRD82" s="833"/>
      <c r="RRE82" s="833"/>
      <c r="RRF82" s="833"/>
      <c r="RRG82" s="833"/>
      <c r="RRH82" s="833"/>
      <c r="RRI82" s="833"/>
      <c r="RRJ82" s="833"/>
      <c r="RRK82" s="833"/>
      <c r="RRL82" s="833"/>
      <c r="RRM82" s="833"/>
      <c r="RRN82" s="833"/>
      <c r="RRO82" s="833"/>
      <c r="RRP82" s="833"/>
      <c r="RRQ82" s="833"/>
      <c r="RRR82" s="833"/>
      <c r="RRS82" s="833"/>
      <c r="RRT82" s="833"/>
      <c r="RRU82" s="833"/>
      <c r="RRV82" s="833"/>
      <c r="RRW82" s="833"/>
      <c r="RRX82" s="833"/>
      <c r="RRY82" s="833"/>
      <c r="RRZ82" s="833"/>
      <c r="RSA82" s="833"/>
      <c r="RSB82" s="833"/>
      <c r="RSC82" s="833"/>
      <c r="RSD82" s="833"/>
      <c r="RSE82" s="833"/>
      <c r="RSF82" s="833"/>
      <c r="RSG82" s="833"/>
      <c r="RSH82" s="833"/>
      <c r="RSI82" s="833"/>
      <c r="RSJ82" s="833"/>
      <c r="RSK82" s="833"/>
      <c r="RSL82" s="833"/>
      <c r="RSM82" s="833"/>
      <c r="RSN82" s="833"/>
      <c r="RSO82" s="833"/>
      <c r="RSP82" s="833"/>
      <c r="RSQ82" s="833"/>
      <c r="RSR82" s="833"/>
      <c r="RSS82" s="833"/>
      <c r="RST82" s="833"/>
      <c r="RSU82" s="833"/>
      <c r="RSV82" s="833"/>
      <c r="RSW82" s="833"/>
      <c r="RSX82" s="833"/>
      <c r="RSY82" s="833"/>
      <c r="RSZ82" s="833"/>
      <c r="RTA82" s="833"/>
      <c r="RTB82" s="833"/>
      <c r="RTC82" s="833"/>
      <c r="RTD82" s="833"/>
      <c r="RTE82" s="833"/>
      <c r="RTF82" s="833"/>
      <c r="RTG82" s="833"/>
      <c r="RTH82" s="833"/>
      <c r="RTI82" s="833"/>
      <c r="RTJ82" s="833"/>
      <c r="RTK82" s="833"/>
      <c r="RTL82" s="833"/>
      <c r="RTM82" s="833"/>
      <c r="RTN82" s="833"/>
      <c r="RTO82" s="833"/>
      <c r="RTP82" s="833"/>
      <c r="RTQ82" s="833"/>
      <c r="RTR82" s="833"/>
      <c r="RTS82" s="833"/>
      <c r="RTT82" s="833"/>
      <c r="RTU82" s="833"/>
      <c r="RTV82" s="833"/>
      <c r="RTW82" s="833"/>
      <c r="RTX82" s="833"/>
      <c r="RTY82" s="833"/>
      <c r="RTZ82" s="833"/>
      <c r="RUA82" s="833"/>
      <c r="RUB82" s="833"/>
      <c r="RUC82" s="833"/>
      <c r="RUD82" s="833"/>
      <c r="RUE82" s="833"/>
      <c r="RUF82" s="833"/>
      <c r="RUG82" s="833"/>
      <c r="RUH82" s="833"/>
      <c r="RUI82" s="833"/>
      <c r="RUJ82" s="833"/>
      <c r="RUK82" s="833"/>
      <c r="RUL82" s="833"/>
      <c r="RUM82" s="833"/>
      <c r="RUN82" s="833"/>
      <c r="RUO82" s="833"/>
      <c r="RUP82" s="833"/>
      <c r="RUQ82" s="833"/>
      <c r="RUR82" s="833"/>
      <c r="RUS82" s="833"/>
      <c r="RUT82" s="833"/>
      <c r="RUU82" s="833"/>
      <c r="RUV82" s="833"/>
      <c r="RUW82" s="833"/>
      <c r="RUX82" s="833"/>
      <c r="RUY82" s="833"/>
      <c r="RUZ82" s="833"/>
      <c r="RVA82" s="833"/>
      <c r="RVB82" s="833"/>
      <c r="RVC82" s="833"/>
      <c r="RVD82" s="833"/>
      <c r="RVE82" s="833"/>
      <c r="RVF82" s="833"/>
      <c r="RVG82" s="833"/>
      <c r="RVH82" s="833"/>
      <c r="RVI82" s="833"/>
      <c r="RVJ82" s="833"/>
      <c r="RVK82" s="833"/>
      <c r="RVL82" s="833"/>
      <c r="RVM82" s="833"/>
      <c r="RVN82" s="833"/>
      <c r="RVO82" s="833"/>
      <c r="RVP82" s="833"/>
      <c r="RVQ82" s="833"/>
      <c r="RVR82" s="833"/>
      <c r="RVS82" s="833"/>
      <c r="RVT82" s="833"/>
      <c r="RVU82" s="833"/>
      <c r="RVV82" s="833"/>
      <c r="RVW82" s="833"/>
      <c r="RVX82" s="833"/>
      <c r="RVY82" s="833"/>
      <c r="RVZ82" s="833"/>
      <c r="RWA82" s="833"/>
      <c r="RWB82" s="833"/>
      <c r="RWC82" s="833"/>
      <c r="RWD82" s="833"/>
      <c r="RWE82" s="833"/>
      <c r="RWF82" s="833"/>
      <c r="RWG82" s="833"/>
      <c r="RWH82" s="833"/>
      <c r="RWI82" s="833"/>
      <c r="RWJ82" s="833"/>
      <c r="RWK82" s="833"/>
      <c r="RWL82" s="833"/>
      <c r="RWM82" s="833"/>
      <c r="RWN82" s="833"/>
      <c r="RWO82" s="833"/>
      <c r="RWP82" s="833"/>
      <c r="RWQ82" s="833"/>
      <c r="RWR82" s="833"/>
      <c r="RWS82" s="833"/>
      <c r="RWT82" s="833"/>
      <c r="RWU82" s="833"/>
      <c r="RWV82" s="833"/>
      <c r="RWW82" s="833"/>
      <c r="RWX82" s="833"/>
      <c r="RWY82" s="833"/>
      <c r="RWZ82" s="833"/>
      <c r="RXA82" s="833"/>
      <c r="RXB82" s="833"/>
      <c r="RXC82" s="833"/>
      <c r="RXD82" s="833"/>
      <c r="RXE82" s="833"/>
      <c r="RXF82" s="833"/>
      <c r="RXG82" s="833"/>
      <c r="RXH82" s="833"/>
      <c r="RXI82" s="833"/>
      <c r="RXJ82" s="833"/>
      <c r="RXK82" s="833"/>
      <c r="RXL82" s="833"/>
      <c r="RXM82" s="833"/>
      <c r="RXN82" s="833"/>
      <c r="RXO82" s="833"/>
      <c r="RXP82" s="833"/>
      <c r="RXQ82" s="833"/>
      <c r="RXR82" s="833"/>
      <c r="RXS82" s="833"/>
      <c r="RXT82" s="833"/>
      <c r="RXU82" s="833"/>
      <c r="RXV82" s="833"/>
      <c r="RXW82" s="833"/>
      <c r="RXX82" s="833"/>
      <c r="RXY82" s="833"/>
      <c r="RXZ82" s="833"/>
      <c r="RYA82" s="833"/>
      <c r="RYB82" s="833"/>
      <c r="RYC82" s="833"/>
      <c r="RYD82" s="833"/>
      <c r="RYE82" s="833"/>
      <c r="RYF82" s="833"/>
      <c r="RYG82" s="833"/>
      <c r="RYH82" s="833"/>
      <c r="RYI82" s="833"/>
      <c r="RYJ82" s="833"/>
      <c r="RYK82" s="833"/>
      <c r="RYL82" s="833"/>
      <c r="RYM82" s="833"/>
      <c r="RYN82" s="833"/>
      <c r="RYO82" s="833"/>
      <c r="RYP82" s="833"/>
      <c r="RYQ82" s="833"/>
      <c r="RYR82" s="833"/>
      <c r="RYS82" s="833"/>
      <c r="RYT82" s="833"/>
      <c r="RYU82" s="833"/>
      <c r="RYV82" s="833"/>
      <c r="RYW82" s="833"/>
      <c r="RYX82" s="833"/>
      <c r="RYY82" s="833"/>
      <c r="RYZ82" s="833"/>
      <c r="RZA82" s="833"/>
      <c r="RZB82" s="833"/>
      <c r="RZC82" s="833"/>
      <c r="RZD82" s="833"/>
      <c r="RZE82" s="833"/>
      <c r="RZF82" s="833"/>
      <c r="RZG82" s="833"/>
      <c r="RZH82" s="833"/>
      <c r="RZI82" s="833"/>
      <c r="RZJ82" s="833"/>
      <c r="RZK82" s="833"/>
      <c r="RZL82" s="833"/>
      <c r="RZM82" s="833"/>
      <c r="RZN82" s="833"/>
      <c r="RZO82" s="833"/>
      <c r="RZP82" s="833"/>
      <c r="RZQ82" s="833"/>
      <c r="RZR82" s="833"/>
      <c r="RZS82" s="833"/>
      <c r="RZT82" s="833"/>
      <c r="RZU82" s="833"/>
      <c r="RZV82" s="833"/>
      <c r="RZW82" s="833"/>
      <c r="RZX82" s="833"/>
      <c r="RZY82" s="833"/>
      <c r="RZZ82" s="833"/>
      <c r="SAA82" s="833"/>
      <c r="SAB82" s="833"/>
      <c r="SAC82" s="833"/>
      <c r="SAD82" s="833"/>
      <c r="SAE82" s="833"/>
      <c r="SAF82" s="833"/>
      <c r="SAG82" s="833"/>
      <c r="SAH82" s="833"/>
      <c r="SAI82" s="833"/>
      <c r="SAJ82" s="833"/>
      <c r="SAK82" s="833"/>
      <c r="SAL82" s="833"/>
      <c r="SAM82" s="833"/>
      <c r="SAN82" s="833"/>
      <c r="SAO82" s="833"/>
      <c r="SAP82" s="833"/>
      <c r="SAQ82" s="833"/>
      <c r="SAR82" s="833"/>
      <c r="SAS82" s="833"/>
      <c r="SAT82" s="833"/>
      <c r="SAU82" s="833"/>
      <c r="SAV82" s="833"/>
      <c r="SAW82" s="833"/>
      <c r="SAX82" s="833"/>
      <c r="SAY82" s="833"/>
      <c r="SAZ82" s="833"/>
      <c r="SBA82" s="833"/>
      <c r="SBB82" s="833"/>
      <c r="SBC82" s="833"/>
      <c r="SBD82" s="833"/>
      <c r="SBE82" s="833"/>
      <c r="SBF82" s="833"/>
      <c r="SBG82" s="833"/>
      <c r="SBH82" s="833"/>
      <c r="SBI82" s="833"/>
      <c r="SBJ82" s="833"/>
      <c r="SBK82" s="833"/>
      <c r="SBL82" s="833"/>
      <c r="SBM82" s="833"/>
      <c r="SBN82" s="833"/>
      <c r="SBO82" s="833"/>
      <c r="SBP82" s="833"/>
      <c r="SBQ82" s="833"/>
      <c r="SBR82" s="833"/>
      <c r="SBS82" s="833"/>
      <c r="SBT82" s="833"/>
      <c r="SBU82" s="833"/>
      <c r="SBV82" s="833"/>
      <c r="SBW82" s="833"/>
      <c r="SBX82" s="833"/>
      <c r="SBY82" s="833"/>
      <c r="SBZ82" s="833"/>
      <c r="SCA82" s="833"/>
      <c r="SCB82" s="833"/>
      <c r="SCC82" s="833"/>
      <c r="SCD82" s="833"/>
      <c r="SCE82" s="833"/>
      <c r="SCF82" s="833"/>
      <c r="SCG82" s="833"/>
      <c r="SCH82" s="833"/>
      <c r="SCI82" s="833"/>
      <c r="SCJ82" s="833"/>
      <c r="SCK82" s="833"/>
      <c r="SCL82" s="833"/>
      <c r="SCM82" s="833"/>
      <c r="SCN82" s="833"/>
      <c r="SCO82" s="833"/>
      <c r="SCP82" s="833"/>
      <c r="SCQ82" s="833"/>
      <c r="SCR82" s="833"/>
      <c r="SCS82" s="833"/>
      <c r="SCT82" s="833"/>
      <c r="SCU82" s="833"/>
      <c r="SCV82" s="833"/>
      <c r="SCW82" s="833"/>
      <c r="SCX82" s="833"/>
      <c r="SCY82" s="833"/>
      <c r="SCZ82" s="833"/>
      <c r="SDA82" s="833"/>
      <c r="SDB82" s="833"/>
      <c r="SDC82" s="833"/>
      <c r="SDD82" s="833"/>
      <c r="SDE82" s="833"/>
      <c r="SDF82" s="833"/>
      <c r="SDG82" s="833"/>
      <c r="SDH82" s="833"/>
      <c r="SDI82" s="833"/>
      <c r="SDJ82" s="833"/>
      <c r="SDK82" s="833"/>
      <c r="SDL82" s="833"/>
      <c r="SDM82" s="833"/>
      <c r="SDN82" s="833"/>
      <c r="SDO82" s="833"/>
      <c r="SDP82" s="833"/>
      <c r="SDQ82" s="833"/>
      <c r="SDR82" s="833"/>
      <c r="SDS82" s="833"/>
      <c r="SDT82" s="833"/>
      <c r="SDU82" s="833"/>
      <c r="SDV82" s="833"/>
      <c r="SDW82" s="833"/>
      <c r="SDX82" s="833"/>
      <c r="SDY82" s="833"/>
      <c r="SDZ82" s="833"/>
      <c r="SEA82" s="833"/>
      <c r="SEB82" s="833"/>
      <c r="SEC82" s="833"/>
      <c r="SED82" s="833"/>
      <c r="SEE82" s="833"/>
      <c r="SEF82" s="833"/>
      <c r="SEG82" s="833"/>
      <c r="SEH82" s="833"/>
      <c r="SEI82" s="833"/>
      <c r="SEJ82" s="833"/>
      <c r="SEK82" s="833"/>
      <c r="SEL82" s="833"/>
      <c r="SEM82" s="833"/>
      <c r="SEN82" s="833"/>
      <c r="SEO82" s="833"/>
      <c r="SEP82" s="833"/>
      <c r="SEQ82" s="833"/>
      <c r="SER82" s="833"/>
      <c r="SES82" s="833"/>
      <c r="SET82" s="833"/>
      <c r="SEU82" s="833"/>
      <c r="SEV82" s="833"/>
      <c r="SEW82" s="833"/>
      <c r="SEX82" s="833"/>
      <c r="SEY82" s="833"/>
      <c r="SEZ82" s="833"/>
      <c r="SFA82" s="833"/>
      <c r="SFB82" s="833"/>
      <c r="SFC82" s="833"/>
      <c r="SFD82" s="833"/>
      <c r="SFE82" s="833"/>
      <c r="SFF82" s="833"/>
      <c r="SFG82" s="833"/>
      <c r="SFH82" s="833"/>
      <c r="SFI82" s="833"/>
      <c r="SFJ82" s="833"/>
      <c r="SFK82" s="833"/>
      <c r="SFL82" s="833"/>
      <c r="SFM82" s="833"/>
      <c r="SFN82" s="833"/>
      <c r="SFO82" s="833"/>
      <c r="SFP82" s="833"/>
      <c r="SFQ82" s="833"/>
      <c r="SFR82" s="833"/>
      <c r="SFS82" s="833"/>
      <c r="SFT82" s="833"/>
      <c r="SFU82" s="833"/>
      <c r="SFV82" s="833"/>
      <c r="SFW82" s="833"/>
      <c r="SFX82" s="833"/>
      <c r="SFY82" s="833"/>
      <c r="SFZ82" s="833"/>
      <c r="SGA82" s="833"/>
      <c r="SGB82" s="833"/>
      <c r="SGC82" s="833"/>
      <c r="SGD82" s="833"/>
      <c r="SGE82" s="833"/>
      <c r="SGF82" s="833"/>
      <c r="SGG82" s="833"/>
      <c r="SGH82" s="833"/>
      <c r="SGI82" s="833"/>
      <c r="SGJ82" s="833"/>
      <c r="SGK82" s="833"/>
      <c r="SGL82" s="833"/>
      <c r="SGM82" s="833"/>
      <c r="SGN82" s="833"/>
      <c r="SGO82" s="833"/>
      <c r="SGP82" s="833"/>
      <c r="SGQ82" s="833"/>
      <c r="SGR82" s="833"/>
      <c r="SGS82" s="833"/>
      <c r="SGT82" s="833"/>
      <c r="SGU82" s="833"/>
      <c r="SGV82" s="833"/>
      <c r="SGW82" s="833"/>
      <c r="SGX82" s="833"/>
      <c r="SGY82" s="833"/>
      <c r="SGZ82" s="833"/>
      <c r="SHA82" s="833"/>
      <c r="SHB82" s="833"/>
      <c r="SHC82" s="833"/>
      <c r="SHD82" s="833"/>
      <c r="SHE82" s="833"/>
      <c r="SHF82" s="833"/>
      <c r="SHG82" s="833"/>
      <c r="SHH82" s="833"/>
      <c r="SHI82" s="833"/>
      <c r="SHJ82" s="833"/>
      <c r="SHK82" s="833"/>
      <c r="SHL82" s="833"/>
      <c r="SHM82" s="833"/>
      <c r="SHN82" s="833"/>
      <c r="SHO82" s="833"/>
      <c r="SHP82" s="833"/>
      <c r="SHQ82" s="833"/>
      <c r="SHR82" s="833"/>
      <c r="SHS82" s="833"/>
      <c r="SHT82" s="833"/>
      <c r="SHU82" s="833"/>
      <c r="SHV82" s="833"/>
      <c r="SHW82" s="833"/>
      <c r="SHX82" s="833"/>
      <c r="SHY82" s="833"/>
      <c r="SHZ82" s="833"/>
      <c r="SIA82" s="833"/>
      <c r="SIB82" s="833"/>
      <c r="SIC82" s="833"/>
      <c r="SID82" s="833"/>
      <c r="SIE82" s="833"/>
      <c r="SIF82" s="833"/>
      <c r="SIG82" s="833"/>
      <c r="SIH82" s="833"/>
      <c r="SII82" s="833"/>
      <c r="SIJ82" s="833"/>
      <c r="SIK82" s="833"/>
      <c r="SIL82" s="833"/>
      <c r="SIM82" s="833"/>
      <c r="SIN82" s="833"/>
      <c r="SIO82" s="833"/>
      <c r="SIP82" s="833"/>
      <c r="SIQ82" s="833"/>
      <c r="SIR82" s="833"/>
      <c r="SIS82" s="833"/>
      <c r="SIT82" s="833"/>
      <c r="SIU82" s="833"/>
      <c r="SIV82" s="833"/>
      <c r="SIW82" s="833"/>
      <c r="SIX82" s="833"/>
      <c r="SIY82" s="833"/>
      <c r="SIZ82" s="833"/>
      <c r="SJA82" s="833"/>
      <c r="SJB82" s="833"/>
      <c r="SJC82" s="833"/>
      <c r="SJD82" s="833"/>
      <c r="SJE82" s="833"/>
      <c r="SJF82" s="833"/>
      <c r="SJG82" s="833"/>
      <c r="SJH82" s="833"/>
      <c r="SJI82" s="833"/>
      <c r="SJJ82" s="833"/>
      <c r="SJK82" s="833"/>
      <c r="SJL82" s="833"/>
      <c r="SJM82" s="833"/>
      <c r="SJN82" s="833"/>
      <c r="SJO82" s="833"/>
      <c r="SJP82" s="833"/>
      <c r="SJQ82" s="833"/>
      <c r="SJR82" s="833"/>
      <c r="SJS82" s="833"/>
      <c r="SJT82" s="833"/>
      <c r="SJU82" s="833"/>
      <c r="SJV82" s="833"/>
      <c r="SJW82" s="833"/>
      <c r="SJX82" s="833"/>
      <c r="SJY82" s="833"/>
      <c r="SJZ82" s="833"/>
      <c r="SKA82" s="833"/>
      <c r="SKB82" s="833"/>
      <c r="SKC82" s="833"/>
      <c r="SKD82" s="833"/>
      <c r="SKE82" s="833"/>
      <c r="SKF82" s="833"/>
      <c r="SKG82" s="833"/>
      <c r="SKH82" s="833"/>
      <c r="SKI82" s="833"/>
      <c r="SKJ82" s="833"/>
      <c r="SKK82" s="833"/>
      <c r="SKL82" s="833"/>
      <c r="SKM82" s="833"/>
      <c r="SKN82" s="833"/>
      <c r="SKO82" s="833"/>
      <c r="SKP82" s="833"/>
      <c r="SKQ82" s="833"/>
      <c r="SKR82" s="833"/>
      <c r="SKS82" s="833"/>
      <c r="SKT82" s="833"/>
      <c r="SKU82" s="833"/>
      <c r="SKV82" s="833"/>
      <c r="SKW82" s="833"/>
      <c r="SKX82" s="833"/>
      <c r="SKY82" s="833"/>
      <c r="SKZ82" s="833"/>
      <c r="SLA82" s="833"/>
      <c r="SLB82" s="833"/>
      <c r="SLC82" s="833"/>
      <c r="SLD82" s="833"/>
      <c r="SLE82" s="833"/>
      <c r="SLF82" s="833"/>
      <c r="SLG82" s="833"/>
      <c r="SLH82" s="833"/>
      <c r="SLI82" s="833"/>
      <c r="SLJ82" s="833"/>
      <c r="SLK82" s="833"/>
      <c r="SLL82" s="833"/>
      <c r="SLM82" s="833"/>
      <c r="SLN82" s="833"/>
      <c r="SLO82" s="833"/>
      <c r="SLP82" s="833"/>
      <c r="SLQ82" s="833"/>
      <c r="SLR82" s="833"/>
      <c r="SLS82" s="833"/>
      <c r="SLT82" s="833"/>
      <c r="SLU82" s="833"/>
      <c r="SLV82" s="833"/>
      <c r="SLW82" s="833"/>
      <c r="SLX82" s="833"/>
      <c r="SLY82" s="833"/>
      <c r="SLZ82" s="833"/>
      <c r="SMA82" s="833"/>
      <c r="SMB82" s="833"/>
      <c r="SMC82" s="833"/>
      <c r="SMD82" s="833"/>
      <c r="SME82" s="833"/>
      <c r="SMF82" s="833"/>
      <c r="SMG82" s="833"/>
      <c r="SMH82" s="833"/>
      <c r="SMI82" s="833"/>
      <c r="SMJ82" s="833"/>
      <c r="SMK82" s="833"/>
      <c r="SML82" s="833"/>
      <c r="SMM82" s="833"/>
      <c r="SMN82" s="833"/>
      <c r="SMO82" s="833"/>
      <c r="SMP82" s="833"/>
      <c r="SMQ82" s="833"/>
      <c r="SMR82" s="833"/>
      <c r="SMS82" s="833"/>
      <c r="SMT82" s="833"/>
      <c r="SMU82" s="833"/>
      <c r="SMV82" s="833"/>
      <c r="SMW82" s="833"/>
      <c r="SMX82" s="833"/>
      <c r="SMY82" s="833"/>
      <c r="SMZ82" s="833"/>
      <c r="SNA82" s="833"/>
      <c r="SNB82" s="833"/>
      <c r="SNC82" s="833"/>
      <c r="SND82" s="833"/>
      <c r="SNE82" s="833"/>
      <c r="SNF82" s="833"/>
      <c r="SNG82" s="833"/>
      <c r="SNH82" s="833"/>
      <c r="SNI82" s="833"/>
      <c r="SNJ82" s="833"/>
      <c r="SNK82" s="833"/>
      <c r="SNL82" s="833"/>
      <c r="SNM82" s="833"/>
      <c r="SNN82" s="833"/>
      <c r="SNO82" s="833"/>
      <c r="SNP82" s="833"/>
      <c r="SNQ82" s="833"/>
      <c r="SNR82" s="833"/>
      <c r="SNS82" s="833"/>
      <c r="SNT82" s="833"/>
      <c r="SNU82" s="833"/>
      <c r="SNV82" s="833"/>
      <c r="SNW82" s="833"/>
      <c r="SNX82" s="833"/>
      <c r="SNY82" s="833"/>
      <c r="SNZ82" s="833"/>
      <c r="SOA82" s="833"/>
      <c r="SOB82" s="833"/>
      <c r="SOC82" s="833"/>
      <c r="SOD82" s="833"/>
      <c r="SOE82" s="833"/>
      <c r="SOF82" s="833"/>
      <c r="SOG82" s="833"/>
      <c r="SOH82" s="833"/>
      <c r="SOI82" s="833"/>
      <c r="SOJ82" s="833"/>
      <c r="SOK82" s="833"/>
      <c r="SOL82" s="833"/>
      <c r="SOM82" s="833"/>
      <c r="SON82" s="833"/>
      <c r="SOO82" s="833"/>
      <c r="SOP82" s="833"/>
      <c r="SOQ82" s="833"/>
      <c r="SOR82" s="833"/>
      <c r="SOS82" s="833"/>
      <c r="SOT82" s="833"/>
      <c r="SOU82" s="833"/>
      <c r="SOV82" s="833"/>
      <c r="SOW82" s="833"/>
      <c r="SOX82" s="833"/>
      <c r="SOY82" s="833"/>
      <c r="SOZ82" s="833"/>
      <c r="SPA82" s="833"/>
      <c r="SPB82" s="833"/>
      <c r="SPC82" s="833"/>
      <c r="SPD82" s="833"/>
      <c r="SPE82" s="833"/>
      <c r="SPF82" s="833"/>
      <c r="SPG82" s="833"/>
      <c r="SPH82" s="833"/>
      <c r="SPI82" s="833"/>
      <c r="SPJ82" s="833"/>
      <c r="SPK82" s="833"/>
      <c r="SPL82" s="833"/>
      <c r="SPM82" s="833"/>
      <c r="SPN82" s="833"/>
      <c r="SPO82" s="833"/>
      <c r="SPP82" s="833"/>
      <c r="SPQ82" s="833"/>
      <c r="SPR82" s="833"/>
      <c r="SPS82" s="833"/>
      <c r="SPT82" s="833"/>
      <c r="SPU82" s="833"/>
      <c r="SPV82" s="833"/>
      <c r="SPW82" s="833"/>
      <c r="SPX82" s="833"/>
      <c r="SPY82" s="833"/>
      <c r="SPZ82" s="833"/>
      <c r="SQA82" s="833"/>
      <c r="SQB82" s="833"/>
      <c r="SQC82" s="833"/>
      <c r="SQD82" s="833"/>
      <c r="SQE82" s="833"/>
      <c r="SQF82" s="833"/>
      <c r="SQG82" s="833"/>
      <c r="SQH82" s="833"/>
      <c r="SQI82" s="833"/>
      <c r="SQJ82" s="833"/>
      <c r="SQK82" s="833"/>
      <c r="SQL82" s="833"/>
      <c r="SQM82" s="833"/>
      <c r="SQN82" s="833"/>
      <c r="SQO82" s="833"/>
      <c r="SQP82" s="833"/>
      <c r="SQQ82" s="833"/>
      <c r="SQR82" s="833"/>
      <c r="SQS82" s="833"/>
      <c r="SQT82" s="833"/>
      <c r="SQU82" s="833"/>
      <c r="SQV82" s="833"/>
      <c r="SQW82" s="833"/>
      <c r="SQX82" s="833"/>
      <c r="SQY82" s="833"/>
      <c r="SQZ82" s="833"/>
      <c r="SRA82" s="833"/>
      <c r="SRB82" s="833"/>
      <c r="SRC82" s="833"/>
      <c r="SRD82" s="833"/>
      <c r="SRE82" s="833"/>
      <c r="SRF82" s="833"/>
      <c r="SRG82" s="833"/>
      <c r="SRH82" s="833"/>
      <c r="SRI82" s="833"/>
      <c r="SRJ82" s="833"/>
      <c r="SRK82" s="833"/>
      <c r="SRL82" s="833"/>
      <c r="SRM82" s="833"/>
      <c r="SRN82" s="833"/>
      <c r="SRO82" s="833"/>
      <c r="SRP82" s="833"/>
      <c r="SRQ82" s="833"/>
      <c r="SRR82" s="833"/>
      <c r="SRS82" s="833"/>
      <c r="SRT82" s="833"/>
      <c r="SRU82" s="833"/>
      <c r="SRV82" s="833"/>
      <c r="SRW82" s="833"/>
      <c r="SRX82" s="833"/>
      <c r="SRY82" s="833"/>
      <c r="SRZ82" s="833"/>
      <c r="SSA82" s="833"/>
      <c r="SSB82" s="833"/>
      <c r="SSC82" s="833"/>
      <c r="SSD82" s="833"/>
      <c r="SSE82" s="833"/>
      <c r="SSF82" s="833"/>
      <c r="SSG82" s="833"/>
      <c r="SSH82" s="833"/>
      <c r="SSI82" s="833"/>
      <c r="SSJ82" s="833"/>
      <c r="SSK82" s="833"/>
      <c r="SSL82" s="833"/>
      <c r="SSM82" s="833"/>
      <c r="SSN82" s="833"/>
      <c r="SSO82" s="833"/>
      <c r="SSP82" s="833"/>
      <c r="SSQ82" s="833"/>
      <c r="SSR82" s="833"/>
      <c r="SSS82" s="833"/>
      <c r="SST82" s="833"/>
      <c r="SSU82" s="833"/>
      <c r="SSV82" s="833"/>
      <c r="SSW82" s="833"/>
      <c r="SSX82" s="833"/>
      <c r="SSY82" s="833"/>
      <c r="SSZ82" s="833"/>
      <c r="STA82" s="833"/>
      <c r="STB82" s="833"/>
      <c r="STC82" s="833"/>
      <c r="STD82" s="833"/>
      <c r="STE82" s="833"/>
      <c r="STF82" s="833"/>
      <c r="STG82" s="833"/>
      <c r="STH82" s="833"/>
      <c r="STI82" s="833"/>
      <c r="STJ82" s="833"/>
      <c r="STK82" s="833"/>
      <c r="STL82" s="833"/>
      <c r="STM82" s="833"/>
      <c r="STN82" s="833"/>
      <c r="STO82" s="833"/>
      <c r="STP82" s="833"/>
      <c r="STQ82" s="833"/>
      <c r="STR82" s="833"/>
      <c r="STS82" s="833"/>
      <c r="STT82" s="833"/>
      <c r="STU82" s="833"/>
      <c r="STV82" s="833"/>
      <c r="STW82" s="833"/>
      <c r="STX82" s="833"/>
      <c r="STY82" s="833"/>
      <c r="STZ82" s="833"/>
      <c r="SUA82" s="833"/>
      <c r="SUB82" s="833"/>
      <c r="SUC82" s="833"/>
      <c r="SUD82" s="833"/>
      <c r="SUE82" s="833"/>
      <c r="SUF82" s="833"/>
      <c r="SUG82" s="833"/>
      <c r="SUH82" s="833"/>
      <c r="SUI82" s="833"/>
      <c r="SUJ82" s="833"/>
      <c r="SUK82" s="833"/>
      <c r="SUL82" s="833"/>
      <c r="SUM82" s="833"/>
      <c r="SUN82" s="833"/>
      <c r="SUO82" s="833"/>
      <c r="SUP82" s="833"/>
      <c r="SUQ82" s="833"/>
      <c r="SUR82" s="833"/>
      <c r="SUS82" s="833"/>
      <c r="SUT82" s="833"/>
      <c r="SUU82" s="833"/>
      <c r="SUV82" s="833"/>
      <c r="SUW82" s="833"/>
      <c r="SUX82" s="833"/>
      <c r="SUY82" s="833"/>
      <c r="SUZ82" s="833"/>
      <c r="SVA82" s="833"/>
      <c r="SVB82" s="833"/>
      <c r="SVC82" s="833"/>
      <c r="SVD82" s="833"/>
      <c r="SVE82" s="833"/>
      <c r="SVF82" s="833"/>
      <c r="SVG82" s="833"/>
      <c r="SVH82" s="833"/>
      <c r="SVI82" s="833"/>
      <c r="SVJ82" s="833"/>
      <c r="SVK82" s="833"/>
      <c r="SVL82" s="833"/>
      <c r="SVM82" s="833"/>
      <c r="SVN82" s="833"/>
      <c r="SVO82" s="833"/>
      <c r="SVP82" s="833"/>
      <c r="SVQ82" s="833"/>
      <c r="SVR82" s="833"/>
      <c r="SVS82" s="833"/>
      <c r="SVT82" s="833"/>
      <c r="SVU82" s="833"/>
      <c r="SVV82" s="833"/>
      <c r="SVW82" s="833"/>
      <c r="SVX82" s="833"/>
      <c r="SVY82" s="833"/>
      <c r="SVZ82" s="833"/>
      <c r="SWA82" s="833"/>
      <c r="SWB82" s="833"/>
      <c r="SWC82" s="833"/>
      <c r="SWD82" s="833"/>
      <c r="SWE82" s="833"/>
      <c r="SWF82" s="833"/>
      <c r="SWG82" s="833"/>
      <c r="SWH82" s="833"/>
      <c r="SWI82" s="833"/>
      <c r="SWJ82" s="833"/>
      <c r="SWK82" s="833"/>
      <c r="SWL82" s="833"/>
      <c r="SWM82" s="833"/>
      <c r="SWN82" s="833"/>
      <c r="SWO82" s="833"/>
      <c r="SWP82" s="833"/>
      <c r="SWQ82" s="833"/>
      <c r="SWR82" s="833"/>
      <c r="SWS82" s="833"/>
      <c r="SWT82" s="833"/>
      <c r="SWU82" s="833"/>
      <c r="SWV82" s="833"/>
      <c r="SWW82" s="833"/>
      <c r="SWX82" s="833"/>
      <c r="SWY82" s="833"/>
      <c r="SWZ82" s="833"/>
      <c r="SXA82" s="833"/>
      <c r="SXB82" s="833"/>
      <c r="SXC82" s="833"/>
      <c r="SXD82" s="833"/>
      <c r="SXE82" s="833"/>
      <c r="SXF82" s="833"/>
      <c r="SXG82" s="833"/>
      <c r="SXH82" s="833"/>
      <c r="SXI82" s="833"/>
      <c r="SXJ82" s="833"/>
      <c r="SXK82" s="833"/>
      <c r="SXL82" s="833"/>
      <c r="SXM82" s="833"/>
      <c r="SXN82" s="833"/>
      <c r="SXO82" s="833"/>
      <c r="SXP82" s="833"/>
      <c r="SXQ82" s="833"/>
      <c r="SXR82" s="833"/>
      <c r="SXS82" s="833"/>
      <c r="SXT82" s="833"/>
      <c r="SXU82" s="833"/>
      <c r="SXV82" s="833"/>
      <c r="SXW82" s="833"/>
      <c r="SXX82" s="833"/>
      <c r="SXY82" s="833"/>
      <c r="SXZ82" s="833"/>
      <c r="SYA82" s="833"/>
      <c r="SYB82" s="833"/>
      <c r="SYC82" s="833"/>
      <c r="SYD82" s="833"/>
      <c r="SYE82" s="833"/>
      <c r="SYF82" s="833"/>
      <c r="SYG82" s="833"/>
      <c r="SYH82" s="833"/>
      <c r="SYI82" s="833"/>
      <c r="SYJ82" s="833"/>
      <c r="SYK82" s="833"/>
      <c r="SYL82" s="833"/>
      <c r="SYM82" s="833"/>
      <c r="SYN82" s="833"/>
      <c r="SYO82" s="833"/>
      <c r="SYP82" s="833"/>
      <c r="SYQ82" s="833"/>
      <c r="SYR82" s="833"/>
      <c r="SYS82" s="833"/>
      <c r="SYT82" s="833"/>
      <c r="SYU82" s="833"/>
      <c r="SYV82" s="833"/>
      <c r="SYW82" s="833"/>
      <c r="SYX82" s="833"/>
      <c r="SYY82" s="833"/>
      <c r="SYZ82" s="833"/>
      <c r="SZA82" s="833"/>
      <c r="SZB82" s="833"/>
      <c r="SZC82" s="833"/>
      <c r="SZD82" s="833"/>
      <c r="SZE82" s="833"/>
      <c r="SZF82" s="833"/>
      <c r="SZG82" s="833"/>
      <c r="SZH82" s="833"/>
      <c r="SZI82" s="833"/>
      <c r="SZJ82" s="833"/>
      <c r="SZK82" s="833"/>
      <c r="SZL82" s="833"/>
      <c r="SZM82" s="833"/>
      <c r="SZN82" s="833"/>
      <c r="SZO82" s="833"/>
      <c r="SZP82" s="833"/>
      <c r="SZQ82" s="833"/>
      <c r="SZR82" s="833"/>
      <c r="SZS82" s="833"/>
      <c r="SZT82" s="833"/>
      <c r="SZU82" s="833"/>
      <c r="SZV82" s="833"/>
      <c r="SZW82" s="833"/>
      <c r="SZX82" s="833"/>
      <c r="SZY82" s="833"/>
      <c r="SZZ82" s="833"/>
      <c r="TAA82" s="833"/>
      <c r="TAB82" s="833"/>
      <c r="TAC82" s="833"/>
      <c r="TAD82" s="833"/>
      <c r="TAE82" s="833"/>
      <c r="TAF82" s="833"/>
      <c r="TAG82" s="833"/>
      <c r="TAH82" s="833"/>
      <c r="TAI82" s="833"/>
      <c r="TAJ82" s="833"/>
      <c r="TAK82" s="833"/>
      <c r="TAL82" s="833"/>
      <c r="TAM82" s="833"/>
      <c r="TAN82" s="833"/>
      <c r="TAO82" s="833"/>
      <c r="TAP82" s="833"/>
      <c r="TAQ82" s="833"/>
      <c r="TAR82" s="833"/>
      <c r="TAS82" s="833"/>
      <c r="TAT82" s="833"/>
      <c r="TAU82" s="833"/>
      <c r="TAV82" s="833"/>
      <c r="TAW82" s="833"/>
      <c r="TAX82" s="833"/>
      <c r="TAY82" s="833"/>
      <c r="TAZ82" s="833"/>
      <c r="TBA82" s="833"/>
      <c r="TBB82" s="833"/>
      <c r="TBC82" s="833"/>
      <c r="TBD82" s="833"/>
      <c r="TBE82" s="833"/>
      <c r="TBF82" s="833"/>
      <c r="TBG82" s="833"/>
      <c r="TBH82" s="833"/>
      <c r="TBI82" s="833"/>
      <c r="TBJ82" s="833"/>
      <c r="TBK82" s="833"/>
      <c r="TBL82" s="833"/>
      <c r="TBM82" s="833"/>
      <c r="TBN82" s="833"/>
      <c r="TBO82" s="833"/>
      <c r="TBP82" s="833"/>
      <c r="TBQ82" s="833"/>
      <c r="TBR82" s="833"/>
      <c r="TBS82" s="833"/>
      <c r="TBT82" s="833"/>
      <c r="TBU82" s="833"/>
      <c r="TBV82" s="833"/>
      <c r="TBW82" s="833"/>
      <c r="TBX82" s="833"/>
      <c r="TBY82" s="833"/>
      <c r="TBZ82" s="833"/>
      <c r="TCA82" s="833"/>
      <c r="TCB82" s="833"/>
      <c r="TCC82" s="833"/>
      <c r="TCD82" s="833"/>
      <c r="TCE82" s="833"/>
      <c r="TCF82" s="833"/>
      <c r="TCG82" s="833"/>
      <c r="TCH82" s="833"/>
      <c r="TCI82" s="833"/>
      <c r="TCJ82" s="833"/>
      <c r="TCK82" s="833"/>
      <c r="TCL82" s="833"/>
      <c r="TCM82" s="833"/>
      <c r="TCN82" s="833"/>
      <c r="TCO82" s="833"/>
      <c r="TCP82" s="833"/>
      <c r="TCQ82" s="833"/>
      <c r="TCR82" s="833"/>
      <c r="TCS82" s="833"/>
      <c r="TCT82" s="833"/>
      <c r="TCU82" s="833"/>
      <c r="TCV82" s="833"/>
      <c r="TCW82" s="833"/>
      <c r="TCX82" s="833"/>
      <c r="TCY82" s="833"/>
      <c r="TCZ82" s="833"/>
      <c r="TDA82" s="833"/>
      <c r="TDB82" s="833"/>
      <c r="TDC82" s="833"/>
      <c r="TDD82" s="833"/>
      <c r="TDE82" s="833"/>
      <c r="TDF82" s="833"/>
      <c r="TDG82" s="833"/>
      <c r="TDH82" s="833"/>
      <c r="TDI82" s="833"/>
      <c r="TDJ82" s="833"/>
      <c r="TDK82" s="833"/>
      <c r="TDL82" s="833"/>
      <c r="TDM82" s="833"/>
      <c r="TDN82" s="833"/>
      <c r="TDO82" s="833"/>
      <c r="TDP82" s="833"/>
      <c r="TDQ82" s="833"/>
      <c r="TDR82" s="833"/>
      <c r="TDS82" s="833"/>
      <c r="TDT82" s="833"/>
      <c r="TDU82" s="833"/>
      <c r="TDV82" s="833"/>
      <c r="TDW82" s="833"/>
      <c r="TDX82" s="833"/>
      <c r="TDY82" s="833"/>
      <c r="TDZ82" s="833"/>
      <c r="TEA82" s="833"/>
      <c r="TEB82" s="833"/>
      <c r="TEC82" s="833"/>
      <c r="TED82" s="833"/>
      <c r="TEE82" s="833"/>
      <c r="TEF82" s="833"/>
      <c r="TEG82" s="833"/>
      <c r="TEH82" s="833"/>
      <c r="TEI82" s="833"/>
      <c r="TEJ82" s="833"/>
      <c r="TEK82" s="833"/>
      <c r="TEL82" s="833"/>
      <c r="TEM82" s="833"/>
      <c r="TEN82" s="833"/>
      <c r="TEO82" s="833"/>
      <c r="TEP82" s="833"/>
      <c r="TEQ82" s="833"/>
      <c r="TER82" s="833"/>
      <c r="TES82" s="833"/>
      <c r="TET82" s="833"/>
      <c r="TEU82" s="833"/>
      <c r="TEV82" s="833"/>
      <c r="TEW82" s="833"/>
      <c r="TEX82" s="833"/>
      <c r="TEY82" s="833"/>
      <c r="TEZ82" s="833"/>
      <c r="TFA82" s="833"/>
      <c r="TFB82" s="833"/>
      <c r="TFC82" s="833"/>
      <c r="TFD82" s="833"/>
      <c r="TFE82" s="833"/>
      <c r="TFF82" s="833"/>
      <c r="TFG82" s="833"/>
      <c r="TFH82" s="833"/>
      <c r="TFI82" s="833"/>
      <c r="TFJ82" s="833"/>
      <c r="TFK82" s="833"/>
      <c r="TFL82" s="833"/>
      <c r="TFM82" s="833"/>
      <c r="TFN82" s="833"/>
      <c r="TFO82" s="833"/>
      <c r="TFP82" s="833"/>
      <c r="TFQ82" s="833"/>
      <c r="TFR82" s="833"/>
      <c r="TFS82" s="833"/>
      <c r="TFT82" s="833"/>
      <c r="TFU82" s="833"/>
      <c r="TFV82" s="833"/>
      <c r="TFW82" s="833"/>
      <c r="TFX82" s="833"/>
      <c r="TFY82" s="833"/>
      <c r="TFZ82" s="833"/>
      <c r="TGA82" s="833"/>
      <c r="TGB82" s="833"/>
      <c r="TGC82" s="833"/>
      <c r="TGD82" s="833"/>
      <c r="TGE82" s="833"/>
      <c r="TGF82" s="833"/>
      <c r="TGG82" s="833"/>
      <c r="TGH82" s="833"/>
      <c r="TGI82" s="833"/>
      <c r="TGJ82" s="833"/>
      <c r="TGK82" s="833"/>
      <c r="TGL82" s="833"/>
      <c r="TGM82" s="833"/>
      <c r="TGN82" s="833"/>
      <c r="TGO82" s="833"/>
      <c r="TGP82" s="833"/>
      <c r="TGQ82" s="833"/>
      <c r="TGR82" s="833"/>
      <c r="TGS82" s="833"/>
      <c r="TGT82" s="833"/>
      <c r="TGU82" s="833"/>
      <c r="TGV82" s="833"/>
      <c r="TGW82" s="833"/>
      <c r="TGX82" s="833"/>
      <c r="TGY82" s="833"/>
      <c r="TGZ82" s="833"/>
      <c r="THA82" s="833"/>
      <c r="THB82" s="833"/>
      <c r="THC82" s="833"/>
      <c r="THD82" s="833"/>
      <c r="THE82" s="833"/>
      <c r="THF82" s="833"/>
      <c r="THG82" s="833"/>
      <c r="THH82" s="833"/>
      <c r="THI82" s="833"/>
      <c r="THJ82" s="833"/>
      <c r="THK82" s="833"/>
      <c r="THL82" s="833"/>
      <c r="THM82" s="833"/>
      <c r="THN82" s="833"/>
      <c r="THO82" s="833"/>
      <c r="THP82" s="833"/>
      <c r="THQ82" s="833"/>
      <c r="THR82" s="833"/>
      <c r="THS82" s="833"/>
      <c r="THT82" s="833"/>
      <c r="THU82" s="833"/>
      <c r="THV82" s="833"/>
      <c r="THW82" s="833"/>
      <c r="THX82" s="833"/>
      <c r="THY82" s="833"/>
      <c r="THZ82" s="833"/>
      <c r="TIA82" s="833"/>
      <c r="TIB82" s="833"/>
      <c r="TIC82" s="833"/>
      <c r="TID82" s="833"/>
      <c r="TIE82" s="833"/>
      <c r="TIF82" s="833"/>
      <c r="TIG82" s="833"/>
      <c r="TIH82" s="833"/>
      <c r="TII82" s="833"/>
      <c r="TIJ82" s="833"/>
      <c r="TIK82" s="833"/>
      <c r="TIL82" s="833"/>
      <c r="TIM82" s="833"/>
      <c r="TIN82" s="833"/>
      <c r="TIO82" s="833"/>
      <c r="TIP82" s="833"/>
      <c r="TIQ82" s="833"/>
      <c r="TIR82" s="833"/>
      <c r="TIS82" s="833"/>
      <c r="TIT82" s="833"/>
      <c r="TIU82" s="833"/>
      <c r="TIV82" s="833"/>
      <c r="TIW82" s="833"/>
      <c r="TIX82" s="833"/>
      <c r="TIY82" s="833"/>
      <c r="TIZ82" s="833"/>
      <c r="TJA82" s="833"/>
      <c r="TJB82" s="833"/>
      <c r="TJC82" s="833"/>
      <c r="TJD82" s="833"/>
      <c r="TJE82" s="833"/>
      <c r="TJF82" s="833"/>
      <c r="TJG82" s="833"/>
      <c r="TJH82" s="833"/>
      <c r="TJI82" s="833"/>
      <c r="TJJ82" s="833"/>
      <c r="TJK82" s="833"/>
      <c r="TJL82" s="833"/>
      <c r="TJM82" s="833"/>
      <c r="TJN82" s="833"/>
      <c r="TJO82" s="833"/>
      <c r="TJP82" s="833"/>
      <c r="TJQ82" s="833"/>
      <c r="TJR82" s="833"/>
      <c r="TJS82" s="833"/>
      <c r="TJT82" s="833"/>
      <c r="TJU82" s="833"/>
      <c r="TJV82" s="833"/>
      <c r="TJW82" s="833"/>
      <c r="TJX82" s="833"/>
      <c r="TJY82" s="833"/>
      <c r="TJZ82" s="833"/>
      <c r="TKA82" s="833"/>
      <c r="TKB82" s="833"/>
      <c r="TKC82" s="833"/>
      <c r="TKD82" s="833"/>
      <c r="TKE82" s="833"/>
      <c r="TKF82" s="833"/>
      <c r="TKG82" s="833"/>
      <c r="TKH82" s="833"/>
      <c r="TKI82" s="833"/>
      <c r="TKJ82" s="833"/>
      <c r="TKK82" s="833"/>
      <c r="TKL82" s="833"/>
      <c r="TKM82" s="833"/>
      <c r="TKN82" s="833"/>
      <c r="TKO82" s="833"/>
      <c r="TKP82" s="833"/>
      <c r="TKQ82" s="833"/>
      <c r="TKR82" s="833"/>
      <c r="TKS82" s="833"/>
      <c r="TKT82" s="833"/>
      <c r="TKU82" s="833"/>
      <c r="TKV82" s="833"/>
      <c r="TKW82" s="833"/>
      <c r="TKX82" s="833"/>
      <c r="TKY82" s="833"/>
      <c r="TKZ82" s="833"/>
      <c r="TLA82" s="833"/>
      <c r="TLB82" s="833"/>
      <c r="TLC82" s="833"/>
      <c r="TLD82" s="833"/>
      <c r="TLE82" s="833"/>
      <c r="TLF82" s="833"/>
      <c r="TLG82" s="833"/>
      <c r="TLH82" s="833"/>
      <c r="TLI82" s="833"/>
      <c r="TLJ82" s="833"/>
      <c r="TLK82" s="833"/>
      <c r="TLL82" s="833"/>
      <c r="TLM82" s="833"/>
      <c r="TLN82" s="833"/>
      <c r="TLO82" s="833"/>
      <c r="TLP82" s="833"/>
      <c r="TLQ82" s="833"/>
      <c r="TLR82" s="833"/>
      <c r="TLS82" s="833"/>
      <c r="TLT82" s="833"/>
      <c r="TLU82" s="833"/>
      <c r="TLV82" s="833"/>
      <c r="TLW82" s="833"/>
      <c r="TLX82" s="833"/>
      <c r="TLY82" s="833"/>
      <c r="TLZ82" s="833"/>
      <c r="TMA82" s="833"/>
      <c r="TMB82" s="833"/>
      <c r="TMC82" s="833"/>
      <c r="TMD82" s="833"/>
      <c r="TME82" s="833"/>
      <c r="TMF82" s="833"/>
      <c r="TMG82" s="833"/>
      <c r="TMH82" s="833"/>
      <c r="TMI82" s="833"/>
      <c r="TMJ82" s="833"/>
      <c r="TMK82" s="833"/>
      <c r="TML82" s="833"/>
      <c r="TMM82" s="833"/>
      <c r="TMN82" s="833"/>
      <c r="TMO82" s="833"/>
      <c r="TMP82" s="833"/>
      <c r="TMQ82" s="833"/>
      <c r="TMR82" s="833"/>
      <c r="TMS82" s="833"/>
      <c r="TMT82" s="833"/>
      <c r="TMU82" s="833"/>
      <c r="TMV82" s="833"/>
      <c r="TMW82" s="833"/>
      <c r="TMX82" s="833"/>
      <c r="TMY82" s="833"/>
      <c r="TMZ82" s="833"/>
      <c r="TNA82" s="833"/>
      <c r="TNB82" s="833"/>
      <c r="TNC82" s="833"/>
      <c r="TND82" s="833"/>
      <c r="TNE82" s="833"/>
      <c r="TNF82" s="833"/>
      <c r="TNG82" s="833"/>
      <c r="TNH82" s="833"/>
      <c r="TNI82" s="833"/>
      <c r="TNJ82" s="833"/>
      <c r="TNK82" s="833"/>
      <c r="TNL82" s="833"/>
      <c r="TNM82" s="833"/>
      <c r="TNN82" s="833"/>
      <c r="TNO82" s="833"/>
      <c r="TNP82" s="833"/>
      <c r="TNQ82" s="833"/>
      <c r="TNR82" s="833"/>
      <c r="TNS82" s="833"/>
      <c r="TNT82" s="833"/>
      <c r="TNU82" s="833"/>
      <c r="TNV82" s="833"/>
      <c r="TNW82" s="833"/>
      <c r="TNX82" s="833"/>
      <c r="TNY82" s="833"/>
      <c r="TNZ82" s="833"/>
      <c r="TOA82" s="833"/>
      <c r="TOB82" s="833"/>
      <c r="TOC82" s="833"/>
      <c r="TOD82" s="833"/>
      <c r="TOE82" s="833"/>
      <c r="TOF82" s="833"/>
      <c r="TOG82" s="833"/>
      <c r="TOH82" s="833"/>
      <c r="TOI82" s="833"/>
      <c r="TOJ82" s="833"/>
      <c r="TOK82" s="833"/>
      <c r="TOL82" s="833"/>
      <c r="TOM82" s="833"/>
      <c r="TON82" s="833"/>
      <c r="TOO82" s="833"/>
      <c r="TOP82" s="833"/>
      <c r="TOQ82" s="833"/>
      <c r="TOR82" s="833"/>
      <c r="TOS82" s="833"/>
      <c r="TOT82" s="833"/>
      <c r="TOU82" s="833"/>
      <c r="TOV82" s="833"/>
      <c r="TOW82" s="833"/>
      <c r="TOX82" s="833"/>
      <c r="TOY82" s="833"/>
      <c r="TOZ82" s="833"/>
      <c r="TPA82" s="833"/>
      <c r="TPB82" s="833"/>
      <c r="TPC82" s="833"/>
      <c r="TPD82" s="833"/>
      <c r="TPE82" s="833"/>
      <c r="TPF82" s="833"/>
      <c r="TPG82" s="833"/>
      <c r="TPH82" s="833"/>
      <c r="TPI82" s="833"/>
      <c r="TPJ82" s="833"/>
      <c r="TPK82" s="833"/>
      <c r="TPL82" s="833"/>
      <c r="TPM82" s="833"/>
      <c r="TPN82" s="833"/>
      <c r="TPO82" s="833"/>
      <c r="TPP82" s="833"/>
      <c r="TPQ82" s="833"/>
      <c r="TPR82" s="833"/>
      <c r="TPS82" s="833"/>
      <c r="TPT82" s="833"/>
      <c r="TPU82" s="833"/>
      <c r="TPV82" s="833"/>
      <c r="TPW82" s="833"/>
      <c r="TPX82" s="833"/>
      <c r="TPY82" s="833"/>
      <c r="TPZ82" s="833"/>
      <c r="TQA82" s="833"/>
      <c r="TQB82" s="833"/>
      <c r="TQC82" s="833"/>
      <c r="TQD82" s="833"/>
      <c r="TQE82" s="833"/>
      <c r="TQF82" s="833"/>
      <c r="TQG82" s="833"/>
      <c r="TQH82" s="833"/>
      <c r="TQI82" s="833"/>
      <c r="TQJ82" s="833"/>
      <c r="TQK82" s="833"/>
      <c r="TQL82" s="833"/>
      <c r="TQM82" s="833"/>
      <c r="TQN82" s="833"/>
      <c r="TQO82" s="833"/>
      <c r="TQP82" s="833"/>
      <c r="TQQ82" s="833"/>
      <c r="TQR82" s="833"/>
      <c r="TQS82" s="833"/>
      <c r="TQT82" s="833"/>
      <c r="TQU82" s="833"/>
      <c r="TQV82" s="833"/>
      <c r="TQW82" s="833"/>
      <c r="TQX82" s="833"/>
      <c r="TQY82" s="833"/>
      <c r="TQZ82" s="833"/>
      <c r="TRA82" s="833"/>
      <c r="TRB82" s="833"/>
      <c r="TRC82" s="833"/>
      <c r="TRD82" s="833"/>
      <c r="TRE82" s="833"/>
      <c r="TRF82" s="833"/>
      <c r="TRG82" s="833"/>
      <c r="TRH82" s="833"/>
      <c r="TRI82" s="833"/>
      <c r="TRJ82" s="833"/>
      <c r="TRK82" s="833"/>
      <c r="TRL82" s="833"/>
      <c r="TRM82" s="833"/>
      <c r="TRN82" s="833"/>
      <c r="TRO82" s="833"/>
      <c r="TRP82" s="833"/>
      <c r="TRQ82" s="833"/>
      <c r="TRR82" s="833"/>
      <c r="TRS82" s="833"/>
      <c r="TRT82" s="833"/>
      <c r="TRU82" s="833"/>
      <c r="TRV82" s="833"/>
      <c r="TRW82" s="833"/>
      <c r="TRX82" s="833"/>
      <c r="TRY82" s="833"/>
      <c r="TRZ82" s="833"/>
      <c r="TSA82" s="833"/>
      <c r="TSB82" s="833"/>
      <c r="TSC82" s="833"/>
      <c r="TSD82" s="833"/>
      <c r="TSE82" s="833"/>
      <c r="TSF82" s="833"/>
      <c r="TSG82" s="833"/>
      <c r="TSH82" s="833"/>
      <c r="TSI82" s="833"/>
      <c r="TSJ82" s="833"/>
      <c r="TSK82" s="833"/>
      <c r="TSL82" s="833"/>
      <c r="TSM82" s="833"/>
      <c r="TSN82" s="833"/>
      <c r="TSO82" s="833"/>
      <c r="TSP82" s="833"/>
      <c r="TSQ82" s="833"/>
      <c r="TSR82" s="833"/>
      <c r="TSS82" s="833"/>
      <c r="TST82" s="833"/>
      <c r="TSU82" s="833"/>
      <c r="TSV82" s="833"/>
      <c r="TSW82" s="833"/>
      <c r="TSX82" s="833"/>
      <c r="TSY82" s="833"/>
      <c r="TSZ82" s="833"/>
      <c r="TTA82" s="833"/>
      <c r="TTB82" s="833"/>
      <c r="TTC82" s="833"/>
      <c r="TTD82" s="833"/>
      <c r="TTE82" s="833"/>
      <c r="TTF82" s="833"/>
      <c r="TTG82" s="833"/>
      <c r="TTH82" s="833"/>
      <c r="TTI82" s="833"/>
      <c r="TTJ82" s="833"/>
      <c r="TTK82" s="833"/>
      <c r="TTL82" s="833"/>
      <c r="TTM82" s="833"/>
      <c r="TTN82" s="833"/>
      <c r="TTO82" s="833"/>
      <c r="TTP82" s="833"/>
      <c r="TTQ82" s="833"/>
      <c r="TTR82" s="833"/>
      <c r="TTS82" s="833"/>
      <c r="TTT82" s="833"/>
      <c r="TTU82" s="833"/>
      <c r="TTV82" s="833"/>
      <c r="TTW82" s="833"/>
      <c r="TTX82" s="833"/>
      <c r="TTY82" s="833"/>
      <c r="TTZ82" s="833"/>
      <c r="TUA82" s="833"/>
      <c r="TUB82" s="833"/>
      <c r="TUC82" s="833"/>
      <c r="TUD82" s="833"/>
      <c r="TUE82" s="833"/>
      <c r="TUF82" s="833"/>
      <c r="TUG82" s="833"/>
      <c r="TUH82" s="833"/>
      <c r="TUI82" s="833"/>
      <c r="TUJ82" s="833"/>
      <c r="TUK82" s="833"/>
      <c r="TUL82" s="833"/>
      <c r="TUM82" s="833"/>
      <c r="TUN82" s="833"/>
      <c r="TUO82" s="833"/>
      <c r="TUP82" s="833"/>
      <c r="TUQ82" s="833"/>
      <c r="TUR82" s="833"/>
      <c r="TUS82" s="833"/>
      <c r="TUT82" s="833"/>
      <c r="TUU82" s="833"/>
      <c r="TUV82" s="833"/>
      <c r="TUW82" s="833"/>
      <c r="TUX82" s="833"/>
      <c r="TUY82" s="833"/>
      <c r="TUZ82" s="833"/>
      <c r="TVA82" s="833"/>
      <c r="TVB82" s="833"/>
      <c r="TVC82" s="833"/>
      <c r="TVD82" s="833"/>
      <c r="TVE82" s="833"/>
      <c r="TVF82" s="833"/>
      <c r="TVG82" s="833"/>
      <c r="TVH82" s="833"/>
      <c r="TVI82" s="833"/>
      <c r="TVJ82" s="833"/>
      <c r="TVK82" s="833"/>
      <c r="TVL82" s="833"/>
      <c r="TVM82" s="833"/>
      <c r="TVN82" s="833"/>
      <c r="TVO82" s="833"/>
      <c r="TVP82" s="833"/>
      <c r="TVQ82" s="833"/>
      <c r="TVR82" s="833"/>
      <c r="TVS82" s="833"/>
      <c r="TVT82" s="833"/>
      <c r="TVU82" s="833"/>
      <c r="TVV82" s="833"/>
      <c r="TVW82" s="833"/>
      <c r="TVX82" s="833"/>
      <c r="TVY82" s="833"/>
      <c r="TVZ82" s="833"/>
      <c r="TWA82" s="833"/>
      <c r="TWB82" s="833"/>
      <c r="TWC82" s="833"/>
      <c r="TWD82" s="833"/>
      <c r="TWE82" s="833"/>
      <c r="TWF82" s="833"/>
      <c r="TWG82" s="833"/>
      <c r="TWH82" s="833"/>
      <c r="TWI82" s="833"/>
      <c r="TWJ82" s="833"/>
      <c r="TWK82" s="833"/>
      <c r="TWL82" s="833"/>
      <c r="TWM82" s="833"/>
      <c r="TWN82" s="833"/>
      <c r="TWO82" s="833"/>
      <c r="TWP82" s="833"/>
      <c r="TWQ82" s="833"/>
      <c r="TWR82" s="833"/>
      <c r="TWS82" s="833"/>
      <c r="TWT82" s="833"/>
      <c r="TWU82" s="833"/>
      <c r="TWV82" s="833"/>
      <c r="TWW82" s="833"/>
      <c r="TWX82" s="833"/>
      <c r="TWY82" s="833"/>
      <c r="TWZ82" s="833"/>
      <c r="TXA82" s="833"/>
      <c r="TXB82" s="833"/>
      <c r="TXC82" s="833"/>
      <c r="TXD82" s="833"/>
      <c r="TXE82" s="833"/>
      <c r="TXF82" s="833"/>
      <c r="TXG82" s="833"/>
      <c r="TXH82" s="833"/>
      <c r="TXI82" s="833"/>
      <c r="TXJ82" s="833"/>
      <c r="TXK82" s="833"/>
      <c r="TXL82" s="833"/>
      <c r="TXM82" s="833"/>
      <c r="TXN82" s="833"/>
      <c r="TXO82" s="833"/>
      <c r="TXP82" s="833"/>
      <c r="TXQ82" s="833"/>
      <c r="TXR82" s="833"/>
      <c r="TXS82" s="833"/>
      <c r="TXT82" s="833"/>
      <c r="TXU82" s="833"/>
      <c r="TXV82" s="833"/>
      <c r="TXW82" s="833"/>
      <c r="TXX82" s="833"/>
      <c r="TXY82" s="833"/>
      <c r="TXZ82" s="833"/>
      <c r="TYA82" s="833"/>
      <c r="TYB82" s="833"/>
      <c r="TYC82" s="833"/>
      <c r="TYD82" s="833"/>
      <c r="TYE82" s="833"/>
      <c r="TYF82" s="833"/>
      <c r="TYG82" s="833"/>
      <c r="TYH82" s="833"/>
      <c r="TYI82" s="833"/>
      <c r="TYJ82" s="833"/>
      <c r="TYK82" s="833"/>
      <c r="TYL82" s="833"/>
      <c r="TYM82" s="833"/>
      <c r="TYN82" s="833"/>
      <c r="TYO82" s="833"/>
      <c r="TYP82" s="833"/>
      <c r="TYQ82" s="833"/>
      <c r="TYR82" s="833"/>
      <c r="TYS82" s="833"/>
      <c r="TYT82" s="833"/>
      <c r="TYU82" s="833"/>
      <c r="TYV82" s="833"/>
      <c r="TYW82" s="833"/>
      <c r="TYX82" s="833"/>
      <c r="TYY82" s="833"/>
      <c r="TYZ82" s="833"/>
      <c r="TZA82" s="833"/>
      <c r="TZB82" s="833"/>
      <c r="TZC82" s="833"/>
      <c r="TZD82" s="833"/>
      <c r="TZE82" s="833"/>
      <c r="TZF82" s="833"/>
      <c r="TZG82" s="833"/>
      <c r="TZH82" s="833"/>
      <c r="TZI82" s="833"/>
      <c r="TZJ82" s="833"/>
      <c r="TZK82" s="833"/>
      <c r="TZL82" s="833"/>
      <c r="TZM82" s="833"/>
      <c r="TZN82" s="833"/>
      <c r="TZO82" s="833"/>
      <c r="TZP82" s="833"/>
      <c r="TZQ82" s="833"/>
      <c r="TZR82" s="833"/>
      <c r="TZS82" s="833"/>
      <c r="TZT82" s="833"/>
      <c r="TZU82" s="833"/>
      <c r="TZV82" s="833"/>
      <c r="TZW82" s="833"/>
      <c r="TZX82" s="833"/>
      <c r="TZY82" s="833"/>
      <c r="TZZ82" s="833"/>
      <c r="UAA82" s="833"/>
      <c r="UAB82" s="833"/>
      <c r="UAC82" s="833"/>
      <c r="UAD82" s="833"/>
      <c r="UAE82" s="833"/>
      <c r="UAF82" s="833"/>
      <c r="UAG82" s="833"/>
      <c r="UAH82" s="833"/>
      <c r="UAI82" s="833"/>
      <c r="UAJ82" s="833"/>
      <c r="UAK82" s="833"/>
      <c r="UAL82" s="833"/>
      <c r="UAM82" s="833"/>
      <c r="UAN82" s="833"/>
      <c r="UAO82" s="833"/>
      <c r="UAP82" s="833"/>
      <c r="UAQ82" s="833"/>
      <c r="UAR82" s="833"/>
      <c r="UAS82" s="833"/>
      <c r="UAT82" s="833"/>
      <c r="UAU82" s="833"/>
      <c r="UAV82" s="833"/>
      <c r="UAW82" s="833"/>
      <c r="UAX82" s="833"/>
      <c r="UAY82" s="833"/>
      <c r="UAZ82" s="833"/>
      <c r="UBA82" s="833"/>
      <c r="UBB82" s="833"/>
      <c r="UBC82" s="833"/>
      <c r="UBD82" s="833"/>
      <c r="UBE82" s="833"/>
      <c r="UBF82" s="833"/>
      <c r="UBG82" s="833"/>
      <c r="UBH82" s="833"/>
      <c r="UBI82" s="833"/>
      <c r="UBJ82" s="833"/>
      <c r="UBK82" s="833"/>
      <c r="UBL82" s="833"/>
      <c r="UBM82" s="833"/>
      <c r="UBN82" s="833"/>
      <c r="UBO82" s="833"/>
      <c r="UBP82" s="833"/>
      <c r="UBQ82" s="833"/>
      <c r="UBR82" s="833"/>
      <c r="UBS82" s="833"/>
      <c r="UBT82" s="833"/>
      <c r="UBU82" s="833"/>
      <c r="UBV82" s="833"/>
      <c r="UBW82" s="833"/>
      <c r="UBX82" s="833"/>
      <c r="UBY82" s="833"/>
      <c r="UBZ82" s="833"/>
      <c r="UCA82" s="833"/>
      <c r="UCB82" s="833"/>
      <c r="UCC82" s="833"/>
      <c r="UCD82" s="833"/>
      <c r="UCE82" s="833"/>
      <c r="UCF82" s="833"/>
      <c r="UCG82" s="833"/>
      <c r="UCH82" s="833"/>
      <c r="UCI82" s="833"/>
      <c r="UCJ82" s="833"/>
      <c r="UCK82" s="833"/>
      <c r="UCL82" s="833"/>
      <c r="UCM82" s="833"/>
      <c r="UCN82" s="833"/>
      <c r="UCO82" s="833"/>
      <c r="UCP82" s="833"/>
      <c r="UCQ82" s="833"/>
      <c r="UCR82" s="833"/>
      <c r="UCS82" s="833"/>
      <c r="UCT82" s="833"/>
      <c r="UCU82" s="833"/>
      <c r="UCV82" s="833"/>
      <c r="UCW82" s="833"/>
      <c r="UCX82" s="833"/>
      <c r="UCY82" s="833"/>
      <c r="UCZ82" s="833"/>
      <c r="UDA82" s="833"/>
      <c r="UDB82" s="833"/>
      <c r="UDC82" s="833"/>
      <c r="UDD82" s="833"/>
      <c r="UDE82" s="833"/>
      <c r="UDF82" s="833"/>
      <c r="UDG82" s="833"/>
      <c r="UDH82" s="833"/>
      <c r="UDI82" s="833"/>
      <c r="UDJ82" s="833"/>
      <c r="UDK82" s="833"/>
      <c r="UDL82" s="833"/>
      <c r="UDM82" s="833"/>
      <c r="UDN82" s="833"/>
      <c r="UDO82" s="833"/>
      <c r="UDP82" s="833"/>
      <c r="UDQ82" s="833"/>
      <c r="UDR82" s="833"/>
      <c r="UDS82" s="833"/>
      <c r="UDT82" s="833"/>
      <c r="UDU82" s="833"/>
      <c r="UDV82" s="833"/>
      <c r="UDW82" s="833"/>
      <c r="UDX82" s="833"/>
      <c r="UDY82" s="833"/>
      <c r="UDZ82" s="833"/>
      <c r="UEA82" s="833"/>
      <c r="UEB82" s="833"/>
      <c r="UEC82" s="833"/>
      <c r="UED82" s="833"/>
      <c r="UEE82" s="833"/>
      <c r="UEF82" s="833"/>
      <c r="UEG82" s="833"/>
      <c r="UEH82" s="833"/>
      <c r="UEI82" s="833"/>
      <c r="UEJ82" s="833"/>
      <c r="UEK82" s="833"/>
      <c r="UEL82" s="833"/>
      <c r="UEM82" s="833"/>
      <c r="UEN82" s="833"/>
      <c r="UEO82" s="833"/>
      <c r="UEP82" s="833"/>
      <c r="UEQ82" s="833"/>
      <c r="UER82" s="833"/>
      <c r="UES82" s="833"/>
      <c r="UET82" s="833"/>
      <c r="UEU82" s="833"/>
      <c r="UEV82" s="833"/>
      <c r="UEW82" s="833"/>
      <c r="UEX82" s="833"/>
      <c r="UEY82" s="833"/>
      <c r="UEZ82" s="833"/>
      <c r="UFA82" s="833"/>
      <c r="UFB82" s="833"/>
      <c r="UFC82" s="833"/>
      <c r="UFD82" s="833"/>
      <c r="UFE82" s="833"/>
      <c r="UFF82" s="833"/>
      <c r="UFG82" s="833"/>
      <c r="UFH82" s="833"/>
      <c r="UFI82" s="833"/>
      <c r="UFJ82" s="833"/>
      <c r="UFK82" s="833"/>
      <c r="UFL82" s="833"/>
      <c r="UFM82" s="833"/>
      <c r="UFN82" s="833"/>
      <c r="UFO82" s="833"/>
      <c r="UFP82" s="833"/>
      <c r="UFQ82" s="833"/>
      <c r="UFR82" s="833"/>
      <c r="UFS82" s="833"/>
      <c r="UFT82" s="833"/>
      <c r="UFU82" s="833"/>
      <c r="UFV82" s="833"/>
      <c r="UFW82" s="833"/>
      <c r="UFX82" s="833"/>
      <c r="UFY82" s="833"/>
      <c r="UFZ82" s="833"/>
      <c r="UGA82" s="833"/>
      <c r="UGB82" s="833"/>
      <c r="UGC82" s="833"/>
      <c r="UGD82" s="833"/>
      <c r="UGE82" s="833"/>
      <c r="UGF82" s="833"/>
      <c r="UGG82" s="833"/>
      <c r="UGH82" s="833"/>
      <c r="UGI82" s="833"/>
      <c r="UGJ82" s="833"/>
      <c r="UGK82" s="833"/>
      <c r="UGL82" s="833"/>
      <c r="UGM82" s="833"/>
      <c r="UGN82" s="833"/>
      <c r="UGO82" s="833"/>
      <c r="UGP82" s="833"/>
      <c r="UGQ82" s="833"/>
      <c r="UGR82" s="833"/>
      <c r="UGS82" s="833"/>
      <c r="UGT82" s="833"/>
      <c r="UGU82" s="833"/>
      <c r="UGV82" s="833"/>
      <c r="UGW82" s="833"/>
      <c r="UGX82" s="833"/>
      <c r="UGY82" s="833"/>
      <c r="UGZ82" s="833"/>
      <c r="UHA82" s="833"/>
      <c r="UHB82" s="833"/>
      <c r="UHC82" s="833"/>
      <c r="UHD82" s="833"/>
      <c r="UHE82" s="833"/>
      <c r="UHF82" s="833"/>
      <c r="UHG82" s="833"/>
      <c r="UHH82" s="833"/>
      <c r="UHI82" s="833"/>
      <c r="UHJ82" s="833"/>
      <c r="UHK82" s="833"/>
      <c r="UHL82" s="833"/>
      <c r="UHM82" s="833"/>
      <c r="UHN82" s="833"/>
      <c r="UHO82" s="833"/>
      <c r="UHP82" s="833"/>
      <c r="UHQ82" s="833"/>
      <c r="UHR82" s="833"/>
      <c r="UHS82" s="833"/>
      <c r="UHT82" s="833"/>
      <c r="UHU82" s="833"/>
      <c r="UHV82" s="833"/>
      <c r="UHW82" s="833"/>
      <c r="UHX82" s="833"/>
      <c r="UHY82" s="833"/>
      <c r="UHZ82" s="833"/>
      <c r="UIA82" s="833"/>
      <c r="UIB82" s="833"/>
      <c r="UIC82" s="833"/>
      <c r="UID82" s="833"/>
      <c r="UIE82" s="833"/>
      <c r="UIF82" s="833"/>
      <c r="UIG82" s="833"/>
      <c r="UIH82" s="833"/>
      <c r="UII82" s="833"/>
      <c r="UIJ82" s="833"/>
      <c r="UIK82" s="833"/>
      <c r="UIL82" s="833"/>
      <c r="UIM82" s="833"/>
      <c r="UIN82" s="833"/>
      <c r="UIO82" s="833"/>
      <c r="UIP82" s="833"/>
      <c r="UIQ82" s="833"/>
      <c r="UIR82" s="833"/>
      <c r="UIS82" s="833"/>
      <c r="UIT82" s="833"/>
      <c r="UIU82" s="833"/>
      <c r="UIV82" s="833"/>
      <c r="UIW82" s="833"/>
      <c r="UIX82" s="833"/>
      <c r="UIY82" s="833"/>
      <c r="UIZ82" s="833"/>
      <c r="UJA82" s="833"/>
      <c r="UJB82" s="833"/>
      <c r="UJC82" s="833"/>
      <c r="UJD82" s="833"/>
      <c r="UJE82" s="833"/>
      <c r="UJF82" s="833"/>
      <c r="UJG82" s="833"/>
      <c r="UJH82" s="833"/>
      <c r="UJI82" s="833"/>
      <c r="UJJ82" s="833"/>
      <c r="UJK82" s="833"/>
      <c r="UJL82" s="833"/>
      <c r="UJM82" s="833"/>
      <c r="UJN82" s="833"/>
      <c r="UJO82" s="833"/>
      <c r="UJP82" s="833"/>
      <c r="UJQ82" s="833"/>
      <c r="UJR82" s="833"/>
      <c r="UJS82" s="833"/>
      <c r="UJT82" s="833"/>
      <c r="UJU82" s="833"/>
      <c r="UJV82" s="833"/>
      <c r="UJW82" s="833"/>
      <c r="UJX82" s="833"/>
      <c r="UJY82" s="833"/>
      <c r="UJZ82" s="833"/>
      <c r="UKA82" s="833"/>
      <c r="UKB82" s="833"/>
      <c r="UKC82" s="833"/>
      <c r="UKD82" s="833"/>
      <c r="UKE82" s="833"/>
      <c r="UKF82" s="833"/>
      <c r="UKG82" s="833"/>
      <c r="UKH82" s="833"/>
      <c r="UKI82" s="833"/>
      <c r="UKJ82" s="833"/>
      <c r="UKK82" s="833"/>
      <c r="UKL82" s="833"/>
      <c r="UKM82" s="833"/>
      <c r="UKN82" s="833"/>
      <c r="UKO82" s="833"/>
      <c r="UKP82" s="833"/>
      <c r="UKQ82" s="833"/>
      <c r="UKR82" s="833"/>
      <c r="UKS82" s="833"/>
      <c r="UKT82" s="833"/>
      <c r="UKU82" s="833"/>
      <c r="UKV82" s="833"/>
      <c r="UKW82" s="833"/>
      <c r="UKX82" s="833"/>
      <c r="UKY82" s="833"/>
      <c r="UKZ82" s="833"/>
      <c r="ULA82" s="833"/>
      <c r="ULB82" s="833"/>
      <c r="ULC82" s="833"/>
      <c r="ULD82" s="833"/>
      <c r="ULE82" s="833"/>
      <c r="ULF82" s="833"/>
      <c r="ULG82" s="833"/>
      <c r="ULH82" s="833"/>
      <c r="ULI82" s="833"/>
      <c r="ULJ82" s="833"/>
      <c r="ULK82" s="833"/>
      <c r="ULL82" s="833"/>
      <c r="ULM82" s="833"/>
      <c r="ULN82" s="833"/>
      <c r="ULO82" s="833"/>
      <c r="ULP82" s="833"/>
      <c r="ULQ82" s="833"/>
      <c r="ULR82" s="833"/>
      <c r="ULS82" s="833"/>
      <c r="ULT82" s="833"/>
      <c r="ULU82" s="833"/>
      <c r="ULV82" s="833"/>
      <c r="ULW82" s="833"/>
      <c r="ULX82" s="833"/>
      <c r="ULY82" s="833"/>
      <c r="ULZ82" s="833"/>
      <c r="UMA82" s="833"/>
      <c r="UMB82" s="833"/>
      <c r="UMC82" s="833"/>
      <c r="UMD82" s="833"/>
      <c r="UME82" s="833"/>
      <c r="UMF82" s="833"/>
      <c r="UMG82" s="833"/>
      <c r="UMH82" s="833"/>
      <c r="UMI82" s="833"/>
      <c r="UMJ82" s="833"/>
      <c r="UMK82" s="833"/>
      <c r="UML82" s="833"/>
      <c r="UMM82" s="833"/>
      <c r="UMN82" s="833"/>
      <c r="UMO82" s="833"/>
      <c r="UMP82" s="833"/>
      <c r="UMQ82" s="833"/>
      <c r="UMR82" s="833"/>
      <c r="UMS82" s="833"/>
      <c r="UMT82" s="833"/>
      <c r="UMU82" s="833"/>
      <c r="UMV82" s="833"/>
      <c r="UMW82" s="833"/>
      <c r="UMX82" s="833"/>
      <c r="UMY82" s="833"/>
      <c r="UMZ82" s="833"/>
      <c r="UNA82" s="833"/>
      <c r="UNB82" s="833"/>
      <c r="UNC82" s="833"/>
      <c r="UND82" s="833"/>
      <c r="UNE82" s="833"/>
      <c r="UNF82" s="833"/>
      <c r="UNG82" s="833"/>
      <c r="UNH82" s="833"/>
      <c r="UNI82" s="833"/>
      <c r="UNJ82" s="833"/>
      <c r="UNK82" s="833"/>
      <c r="UNL82" s="833"/>
      <c r="UNM82" s="833"/>
      <c r="UNN82" s="833"/>
      <c r="UNO82" s="833"/>
      <c r="UNP82" s="833"/>
      <c r="UNQ82" s="833"/>
      <c r="UNR82" s="833"/>
      <c r="UNS82" s="833"/>
      <c r="UNT82" s="833"/>
      <c r="UNU82" s="833"/>
      <c r="UNV82" s="833"/>
      <c r="UNW82" s="833"/>
      <c r="UNX82" s="833"/>
      <c r="UNY82" s="833"/>
      <c r="UNZ82" s="833"/>
      <c r="UOA82" s="833"/>
      <c r="UOB82" s="833"/>
      <c r="UOC82" s="833"/>
      <c r="UOD82" s="833"/>
      <c r="UOE82" s="833"/>
      <c r="UOF82" s="833"/>
      <c r="UOG82" s="833"/>
      <c r="UOH82" s="833"/>
      <c r="UOI82" s="833"/>
      <c r="UOJ82" s="833"/>
      <c r="UOK82" s="833"/>
      <c r="UOL82" s="833"/>
      <c r="UOM82" s="833"/>
      <c r="UON82" s="833"/>
      <c r="UOO82" s="833"/>
      <c r="UOP82" s="833"/>
      <c r="UOQ82" s="833"/>
      <c r="UOR82" s="833"/>
      <c r="UOS82" s="833"/>
      <c r="UOT82" s="833"/>
      <c r="UOU82" s="833"/>
      <c r="UOV82" s="833"/>
      <c r="UOW82" s="833"/>
      <c r="UOX82" s="833"/>
      <c r="UOY82" s="833"/>
      <c r="UOZ82" s="833"/>
      <c r="UPA82" s="833"/>
      <c r="UPB82" s="833"/>
      <c r="UPC82" s="833"/>
      <c r="UPD82" s="833"/>
      <c r="UPE82" s="833"/>
      <c r="UPF82" s="833"/>
      <c r="UPG82" s="833"/>
      <c r="UPH82" s="833"/>
      <c r="UPI82" s="833"/>
      <c r="UPJ82" s="833"/>
      <c r="UPK82" s="833"/>
      <c r="UPL82" s="833"/>
      <c r="UPM82" s="833"/>
      <c r="UPN82" s="833"/>
      <c r="UPO82" s="833"/>
      <c r="UPP82" s="833"/>
      <c r="UPQ82" s="833"/>
      <c r="UPR82" s="833"/>
      <c r="UPS82" s="833"/>
      <c r="UPT82" s="833"/>
      <c r="UPU82" s="833"/>
      <c r="UPV82" s="833"/>
      <c r="UPW82" s="833"/>
      <c r="UPX82" s="833"/>
      <c r="UPY82" s="833"/>
      <c r="UPZ82" s="833"/>
      <c r="UQA82" s="833"/>
      <c r="UQB82" s="833"/>
      <c r="UQC82" s="833"/>
      <c r="UQD82" s="833"/>
      <c r="UQE82" s="833"/>
      <c r="UQF82" s="833"/>
      <c r="UQG82" s="833"/>
      <c r="UQH82" s="833"/>
      <c r="UQI82" s="833"/>
      <c r="UQJ82" s="833"/>
      <c r="UQK82" s="833"/>
      <c r="UQL82" s="833"/>
      <c r="UQM82" s="833"/>
      <c r="UQN82" s="833"/>
      <c r="UQO82" s="833"/>
      <c r="UQP82" s="833"/>
      <c r="UQQ82" s="833"/>
      <c r="UQR82" s="833"/>
      <c r="UQS82" s="833"/>
      <c r="UQT82" s="833"/>
      <c r="UQU82" s="833"/>
      <c r="UQV82" s="833"/>
      <c r="UQW82" s="833"/>
      <c r="UQX82" s="833"/>
      <c r="UQY82" s="833"/>
      <c r="UQZ82" s="833"/>
      <c r="URA82" s="833"/>
      <c r="URB82" s="833"/>
      <c r="URC82" s="833"/>
      <c r="URD82" s="833"/>
      <c r="URE82" s="833"/>
      <c r="URF82" s="833"/>
      <c r="URG82" s="833"/>
      <c r="URH82" s="833"/>
      <c r="URI82" s="833"/>
      <c r="URJ82" s="833"/>
      <c r="URK82" s="833"/>
      <c r="URL82" s="833"/>
      <c r="URM82" s="833"/>
      <c r="URN82" s="833"/>
      <c r="URO82" s="833"/>
      <c r="URP82" s="833"/>
      <c r="URQ82" s="833"/>
      <c r="URR82" s="833"/>
      <c r="URS82" s="833"/>
      <c r="URT82" s="833"/>
      <c r="URU82" s="833"/>
      <c r="URV82" s="833"/>
      <c r="URW82" s="833"/>
      <c r="URX82" s="833"/>
      <c r="URY82" s="833"/>
      <c r="URZ82" s="833"/>
      <c r="USA82" s="833"/>
      <c r="USB82" s="833"/>
      <c r="USC82" s="833"/>
      <c r="USD82" s="833"/>
      <c r="USE82" s="833"/>
      <c r="USF82" s="833"/>
      <c r="USG82" s="833"/>
      <c r="USH82" s="833"/>
      <c r="USI82" s="833"/>
      <c r="USJ82" s="833"/>
      <c r="USK82" s="833"/>
      <c r="USL82" s="833"/>
      <c r="USM82" s="833"/>
      <c r="USN82" s="833"/>
      <c r="USO82" s="833"/>
      <c r="USP82" s="833"/>
      <c r="USQ82" s="833"/>
      <c r="USR82" s="833"/>
      <c r="USS82" s="833"/>
      <c r="UST82" s="833"/>
      <c r="USU82" s="833"/>
      <c r="USV82" s="833"/>
      <c r="USW82" s="833"/>
      <c r="USX82" s="833"/>
      <c r="USY82" s="833"/>
      <c r="USZ82" s="833"/>
      <c r="UTA82" s="833"/>
      <c r="UTB82" s="833"/>
      <c r="UTC82" s="833"/>
      <c r="UTD82" s="833"/>
      <c r="UTE82" s="833"/>
      <c r="UTF82" s="833"/>
      <c r="UTG82" s="833"/>
      <c r="UTH82" s="833"/>
      <c r="UTI82" s="833"/>
      <c r="UTJ82" s="833"/>
      <c r="UTK82" s="833"/>
      <c r="UTL82" s="833"/>
      <c r="UTM82" s="833"/>
      <c r="UTN82" s="833"/>
      <c r="UTO82" s="833"/>
      <c r="UTP82" s="833"/>
      <c r="UTQ82" s="833"/>
      <c r="UTR82" s="833"/>
      <c r="UTS82" s="833"/>
      <c r="UTT82" s="833"/>
      <c r="UTU82" s="833"/>
      <c r="UTV82" s="833"/>
      <c r="UTW82" s="833"/>
      <c r="UTX82" s="833"/>
      <c r="UTY82" s="833"/>
      <c r="UTZ82" s="833"/>
      <c r="UUA82" s="833"/>
      <c r="UUB82" s="833"/>
      <c r="UUC82" s="833"/>
      <c r="UUD82" s="833"/>
      <c r="UUE82" s="833"/>
      <c r="UUF82" s="833"/>
      <c r="UUG82" s="833"/>
      <c r="UUH82" s="833"/>
      <c r="UUI82" s="833"/>
      <c r="UUJ82" s="833"/>
      <c r="UUK82" s="833"/>
      <c r="UUL82" s="833"/>
      <c r="UUM82" s="833"/>
      <c r="UUN82" s="833"/>
      <c r="UUO82" s="833"/>
      <c r="UUP82" s="833"/>
      <c r="UUQ82" s="833"/>
      <c r="UUR82" s="833"/>
      <c r="UUS82" s="833"/>
      <c r="UUT82" s="833"/>
      <c r="UUU82" s="833"/>
      <c r="UUV82" s="833"/>
      <c r="UUW82" s="833"/>
      <c r="UUX82" s="833"/>
      <c r="UUY82" s="833"/>
      <c r="UUZ82" s="833"/>
      <c r="UVA82" s="833"/>
      <c r="UVB82" s="833"/>
      <c r="UVC82" s="833"/>
      <c r="UVD82" s="833"/>
      <c r="UVE82" s="833"/>
      <c r="UVF82" s="833"/>
      <c r="UVG82" s="833"/>
      <c r="UVH82" s="833"/>
      <c r="UVI82" s="833"/>
      <c r="UVJ82" s="833"/>
      <c r="UVK82" s="833"/>
      <c r="UVL82" s="833"/>
      <c r="UVM82" s="833"/>
      <c r="UVN82" s="833"/>
      <c r="UVO82" s="833"/>
      <c r="UVP82" s="833"/>
      <c r="UVQ82" s="833"/>
      <c r="UVR82" s="833"/>
      <c r="UVS82" s="833"/>
      <c r="UVT82" s="833"/>
      <c r="UVU82" s="833"/>
      <c r="UVV82" s="833"/>
      <c r="UVW82" s="833"/>
      <c r="UVX82" s="833"/>
      <c r="UVY82" s="833"/>
      <c r="UVZ82" s="833"/>
      <c r="UWA82" s="833"/>
      <c r="UWB82" s="833"/>
      <c r="UWC82" s="833"/>
      <c r="UWD82" s="833"/>
      <c r="UWE82" s="833"/>
      <c r="UWF82" s="833"/>
      <c r="UWG82" s="833"/>
      <c r="UWH82" s="833"/>
      <c r="UWI82" s="833"/>
      <c r="UWJ82" s="833"/>
      <c r="UWK82" s="833"/>
      <c r="UWL82" s="833"/>
      <c r="UWM82" s="833"/>
      <c r="UWN82" s="833"/>
      <c r="UWO82" s="833"/>
      <c r="UWP82" s="833"/>
      <c r="UWQ82" s="833"/>
      <c r="UWR82" s="833"/>
      <c r="UWS82" s="833"/>
      <c r="UWT82" s="833"/>
      <c r="UWU82" s="833"/>
      <c r="UWV82" s="833"/>
      <c r="UWW82" s="833"/>
      <c r="UWX82" s="833"/>
      <c r="UWY82" s="833"/>
      <c r="UWZ82" s="833"/>
      <c r="UXA82" s="833"/>
      <c r="UXB82" s="833"/>
      <c r="UXC82" s="833"/>
      <c r="UXD82" s="833"/>
      <c r="UXE82" s="833"/>
      <c r="UXF82" s="833"/>
      <c r="UXG82" s="833"/>
      <c r="UXH82" s="833"/>
      <c r="UXI82" s="833"/>
      <c r="UXJ82" s="833"/>
      <c r="UXK82" s="833"/>
      <c r="UXL82" s="833"/>
      <c r="UXM82" s="833"/>
      <c r="UXN82" s="833"/>
      <c r="UXO82" s="833"/>
      <c r="UXP82" s="833"/>
      <c r="UXQ82" s="833"/>
      <c r="UXR82" s="833"/>
      <c r="UXS82" s="833"/>
      <c r="UXT82" s="833"/>
      <c r="UXU82" s="833"/>
      <c r="UXV82" s="833"/>
      <c r="UXW82" s="833"/>
      <c r="UXX82" s="833"/>
      <c r="UXY82" s="833"/>
      <c r="UXZ82" s="833"/>
      <c r="UYA82" s="833"/>
      <c r="UYB82" s="833"/>
      <c r="UYC82" s="833"/>
      <c r="UYD82" s="833"/>
      <c r="UYE82" s="833"/>
      <c r="UYF82" s="833"/>
      <c r="UYG82" s="833"/>
      <c r="UYH82" s="833"/>
      <c r="UYI82" s="833"/>
      <c r="UYJ82" s="833"/>
      <c r="UYK82" s="833"/>
      <c r="UYL82" s="833"/>
      <c r="UYM82" s="833"/>
      <c r="UYN82" s="833"/>
      <c r="UYO82" s="833"/>
      <c r="UYP82" s="833"/>
      <c r="UYQ82" s="833"/>
      <c r="UYR82" s="833"/>
      <c r="UYS82" s="833"/>
      <c r="UYT82" s="833"/>
      <c r="UYU82" s="833"/>
      <c r="UYV82" s="833"/>
      <c r="UYW82" s="833"/>
      <c r="UYX82" s="833"/>
      <c r="UYY82" s="833"/>
      <c r="UYZ82" s="833"/>
      <c r="UZA82" s="833"/>
      <c r="UZB82" s="833"/>
      <c r="UZC82" s="833"/>
      <c r="UZD82" s="833"/>
      <c r="UZE82" s="833"/>
      <c r="UZF82" s="833"/>
      <c r="UZG82" s="833"/>
      <c r="UZH82" s="833"/>
      <c r="UZI82" s="833"/>
      <c r="UZJ82" s="833"/>
      <c r="UZK82" s="833"/>
      <c r="UZL82" s="833"/>
      <c r="UZM82" s="833"/>
      <c r="UZN82" s="833"/>
      <c r="UZO82" s="833"/>
      <c r="UZP82" s="833"/>
      <c r="UZQ82" s="833"/>
      <c r="UZR82" s="833"/>
      <c r="UZS82" s="833"/>
      <c r="UZT82" s="833"/>
      <c r="UZU82" s="833"/>
      <c r="UZV82" s="833"/>
      <c r="UZW82" s="833"/>
      <c r="UZX82" s="833"/>
      <c r="UZY82" s="833"/>
      <c r="UZZ82" s="833"/>
      <c r="VAA82" s="833"/>
      <c r="VAB82" s="833"/>
      <c r="VAC82" s="833"/>
      <c r="VAD82" s="833"/>
      <c r="VAE82" s="833"/>
      <c r="VAF82" s="833"/>
      <c r="VAG82" s="833"/>
      <c r="VAH82" s="833"/>
      <c r="VAI82" s="833"/>
      <c r="VAJ82" s="833"/>
      <c r="VAK82" s="833"/>
      <c r="VAL82" s="833"/>
      <c r="VAM82" s="833"/>
      <c r="VAN82" s="833"/>
      <c r="VAO82" s="833"/>
      <c r="VAP82" s="833"/>
      <c r="VAQ82" s="833"/>
      <c r="VAR82" s="833"/>
      <c r="VAS82" s="833"/>
      <c r="VAT82" s="833"/>
      <c r="VAU82" s="833"/>
      <c r="VAV82" s="833"/>
      <c r="VAW82" s="833"/>
      <c r="VAX82" s="833"/>
      <c r="VAY82" s="833"/>
      <c r="VAZ82" s="833"/>
      <c r="VBA82" s="833"/>
      <c r="VBB82" s="833"/>
      <c r="VBC82" s="833"/>
      <c r="VBD82" s="833"/>
      <c r="VBE82" s="833"/>
      <c r="VBF82" s="833"/>
      <c r="VBG82" s="833"/>
      <c r="VBH82" s="833"/>
      <c r="VBI82" s="833"/>
      <c r="VBJ82" s="833"/>
      <c r="VBK82" s="833"/>
      <c r="VBL82" s="833"/>
      <c r="VBM82" s="833"/>
      <c r="VBN82" s="833"/>
      <c r="VBO82" s="833"/>
      <c r="VBP82" s="833"/>
      <c r="VBQ82" s="833"/>
      <c r="VBR82" s="833"/>
      <c r="VBS82" s="833"/>
      <c r="VBT82" s="833"/>
      <c r="VBU82" s="833"/>
      <c r="VBV82" s="833"/>
      <c r="VBW82" s="833"/>
      <c r="VBX82" s="833"/>
      <c r="VBY82" s="833"/>
      <c r="VBZ82" s="833"/>
      <c r="VCA82" s="833"/>
      <c r="VCB82" s="833"/>
      <c r="VCC82" s="833"/>
      <c r="VCD82" s="833"/>
      <c r="VCE82" s="833"/>
      <c r="VCF82" s="833"/>
      <c r="VCG82" s="833"/>
      <c r="VCH82" s="833"/>
      <c r="VCI82" s="833"/>
      <c r="VCJ82" s="833"/>
      <c r="VCK82" s="833"/>
      <c r="VCL82" s="833"/>
      <c r="VCM82" s="833"/>
      <c r="VCN82" s="833"/>
      <c r="VCO82" s="833"/>
      <c r="VCP82" s="833"/>
      <c r="VCQ82" s="833"/>
      <c r="VCR82" s="833"/>
      <c r="VCS82" s="833"/>
      <c r="VCT82" s="833"/>
      <c r="VCU82" s="833"/>
      <c r="VCV82" s="833"/>
      <c r="VCW82" s="833"/>
      <c r="VCX82" s="833"/>
      <c r="VCY82" s="833"/>
      <c r="VCZ82" s="833"/>
      <c r="VDA82" s="833"/>
      <c r="VDB82" s="833"/>
      <c r="VDC82" s="833"/>
      <c r="VDD82" s="833"/>
      <c r="VDE82" s="833"/>
      <c r="VDF82" s="833"/>
      <c r="VDG82" s="833"/>
      <c r="VDH82" s="833"/>
      <c r="VDI82" s="833"/>
      <c r="VDJ82" s="833"/>
      <c r="VDK82" s="833"/>
      <c r="VDL82" s="833"/>
      <c r="VDM82" s="833"/>
      <c r="VDN82" s="833"/>
      <c r="VDO82" s="833"/>
      <c r="VDP82" s="833"/>
      <c r="VDQ82" s="833"/>
      <c r="VDR82" s="833"/>
      <c r="VDS82" s="833"/>
      <c r="VDT82" s="833"/>
      <c r="VDU82" s="833"/>
      <c r="VDV82" s="833"/>
      <c r="VDW82" s="833"/>
      <c r="VDX82" s="833"/>
      <c r="VDY82" s="833"/>
      <c r="VDZ82" s="833"/>
      <c r="VEA82" s="833"/>
      <c r="VEB82" s="833"/>
      <c r="VEC82" s="833"/>
      <c r="VED82" s="833"/>
      <c r="VEE82" s="833"/>
      <c r="VEF82" s="833"/>
      <c r="VEG82" s="833"/>
      <c r="VEH82" s="833"/>
      <c r="VEI82" s="833"/>
      <c r="VEJ82" s="833"/>
      <c r="VEK82" s="833"/>
      <c r="VEL82" s="833"/>
      <c r="VEM82" s="833"/>
      <c r="VEN82" s="833"/>
      <c r="VEO82" s="833"/>
      <c r="VEP82" s="833"/>
      <c r="VEQ82" s="833"/>
      <c r="VER82" s="833"/>
      <c r="VES82" s="833"/>
      <c r="VET82" s="833"/>
      <c r="VEU82" s="833"/>
      <c r="VEV82" s="833"/>
      <c r="VEW82" s="833"/>
      <c r="VEX82" s="833"/>
      <c r="VEY82" s="833"/>
      <c r="VEZ82" s="833"/>
      <c r="VFA82" s="833"/>
      <c r="VFB82" s="833"/>
      <c r="VFC82" s="833"/>
      <c r="VFD82" s="833"/>
      <c r="VFE82" s="833"/>
      <c r="VFF82" s="833"/>
      <c r="VFG82" s="833"/>
      <c r="VFH82" s="833"/>
      <c r="VFI82" s="833"/>
      <c r="VFJ82" s="833"/>
      <c r="VFK82" s="833"/>
      <c r="VFL82" s="833"/>
      <c r="VFM82" s="833"/>
      <c r="VFN82" s="833"/>
      <c r="VFO82" s="833"/>
      <c r="VFP82" s="833"/>
      <c r="VFQ82" s="833"/>
      <c r="VFR82" s="833"/>
      <c r="VFS82" s="833"/>
      <c r="VFT82" s="833"/>
      <c r="VFU82" s="833"/>
      <c r="VFV82" s="833"/>
      <c r="VFW82" s="833"/>
      <c r="VFX82" s="833"/>
      <c r="VFY82" s="833"/>
      <c r="VFZ82" s="833"/>
      <c r="VGA82" s="833"/>
      <c r="VGB82" s="833"/>
      <c r="VGC82" s="833"/>
      <c r="VGD82" s="833"/>
      <c r="VGE82" s="833"/>
      <c r="VGF82" s="833"/>
      <c r="VGG82" s="833"/>
      <c r="VGH82" s="833"/>
      <c r="VGI82" s="833"/>
      <c r="VGJ82" s="833"/>
      <c r="VGK82" s="833"/>
      <c r="VGL82" s="833"/>
      <c r="VGM82" s="833"/>
      <c r="VGN82" s="833"/>
      <c r="VGO82" s="833"/>
      <c r="VGP82" s="833"/>
      <c r="VGQ82" s="833"/>
      <c r="VGR82" s="833"/>
      <c r="VGS82" s="833"/>
      <c r="VGT82" s="833"/>
      <c r="VGU82" s="833"/>
      <c r="VGV82" s="833"/>
      <c r="VGW82" s="833"/>
      <c r="VGX82" s="833"/>
      <c r="VGY82" s="833"/>
      <c r="VGZ82" s="833"/>
      <c r="VHA82" s="833"/>
      <c r="VHB82" s="833"/>
      <c r="VHC82" s="833"/>
      <c r="VHD82" s="833"/>
      <c r="VHE82" s="833"/>
      <c r="VHF82" s="833"/>
      <c r="VHG82" s="833"/>
      <c r="VHH82" s="833"/>
      <c r="VHI82" s="833"/>
      <c r="VHJ82" s="833"/>
      <c r="VHK82" s="833"/>
      <c r="VHL82" s="833"/>
      <c r="VHM82" s="833"/>
      <c r="VHN82" s="833"/>
      <c r="VHO82" s="833"/>
      <c r="VHP82" s="833"/>
      <c r="VHQ82" s="833"/>
      <c r="VHR82" s="833"/>
      <c r="VHS82" s="833"/>
      <c r="VHT82" s="833"/>
      <c r="VHU82" s="833"/>
      <c r="VHV82" s="833"/>
      <c r="VHW82" s="833"/>
      <c r="VHX82" s="833"/>
      <c r="VHY82" s="833"/>
      <c r="VHZ82" s="833"/>
      <c r="VIA82" s="833"/>
      <c r="VIB82" s="833"/>
      <c r="VIC82" s="833"/>
      <c r="VID82" s="833"/>
      <c r="VIE82" s="833"/>
      <c r="VIF82" s="833"/>
      <c r="VIG82" s="833"/>
      <c r="VIH82" s="833"/>
      <c r="VII82" s="833"/>
      <c r="VIJ82" s="833"/>
      <c r="VIK82" s="833"/>
      <c r="VIL82" s="833"/>
      <c r="VIM82" s="833"/>
      <c r="VIN82" s="833"/>
      <c r="VIO82" s="833"/>
      <c r="VIP82" s="833"/>
      <c r="VIQ82" s="833"/>
      <c r="VIR82" s="833"/>
      <c r="VIS82" s="833"/>
      <c r="VIT82" s="833"/>
      <c r="VIU82" s="833"/>
      <c r="VIV82" s="833"/>
      <c r="VIW82" s="833"/>
      <c r="VIX82" s="833"/>
      <c r="VIY82" s="833"/>
      <c r="VIZ82" s="833"/>
      <c r="VJA82" s="833"/>
      <c r="VJB82" s="833"/>
      <c r="VJC82" s="833"/>
      <c r="VJD82" s="833"/>
      <c r="VJE82" s="833"/>
      <c r="VJF82" s="833"/>
      <c r="VJG82" s="833"/>
      <c r="VJH82" s="833"/>
      <c r="VJI82" s="833"/>
      <c r="VJJ82" s="833"/>
      <c r="VJK82" s="833"/>
      <c r="VJL82" s="833"/>
      <c r="VJM82" s="833"/>
      <c r="VJN82" s="833"/>
      <c r="VJO82" s="833"/>
      <c r="VJP82" s="833"/>
      <c r="VJQ82" s="833"/>
      <c r="VJR82" s="833"/>
      <c r="VJS82" s="833"/>
      <c r="VJT82" s="833"/>
      <c r="VJU82" s="833"/>
      <c r="VJV82" s="833"/>
      <c r="VJW82" s="833"/>
      <c r="VJX82" s="833"/>
      <c r="VJY82" s="833"/>
      <c r="VJZ82" s="833"/>
      <c r="VKA82" s="833"/>
      <c r="VKB82" s="833"/>
      <c r="VKC82" s="833"/>
      <c r="VKD82" s="833"/>
      <c r="VKE82" s="833"/>
      <c r="VKF82" s="833"/>
      <c r="VKG82" s="833"/>
      <c r="VKH82" s="833"/>
      <c r="VKI82" s="833"/>
      <c r="VKJ82" s="833"/>
      <c r="VKK82" s="833"/>
      <c r="VKL82" s="833"/>
      <c r="VKM82" s="833"/>
      <c r="VKN82" s="833"/>
      <c r="VKO82" s="833"/>
      <c r="VKP82" s="833"/>
      <c r="VKQ82" s="833"/>
      <c r="VKR82" s="833"/>
      <c r="VKS82" s="833"/>
      <c r="VKT82" s="833"/>
      <c r="VKU82" s="833"/>
      <c r="VKV82" s="833"/>
      <c r="VKW82" s="833"/>
      <c r="VKX82" s="833"/>
      <c r="VKY82" s="833"/>
      <c r="VKZ82" s="833"/>
      <c r="VLA82" s="833"/>
      <c r="VLB82" s="833"/>
      <c r="VLC82" s="833"/>
      <c r="VLD82" s="833"/>
      <c r="VLE82" s="833"/>
      <c r="VLF82" s="833"/>
      <c r="VLG82" s="833"/>
      <c r="VLH82" s="833"/>
      <c r="VLI82" s="833"/>
      <c r="VLJ82" s="833"/>
      <c r="VLK82" s="833"/>
      <c r="VLL82" s="833"/>
      <c r="VLM82" s="833"/>
      <c r="VLN82" s="833"/>
      <c r="VLO82" s="833"/>
      <c r="VLP82" s="833"/>
      <c r="VLQ82" s="833"/>
      <c r="VLR82" s="833"/>
      <c r="VLS82" s="833"/>
      <c r="VLT82" s="833"/>
      <c r="VLU82" s="833"/>
      <c r="VLV82" s="833"/>
      <c r="VLW82" s="833"/>
      <c r="VLX82" s="833"/>
      <c r="VLY82" s="833"/>
      <c r="VLZ82" s="833"/>
      <c r="VMA82" s="833"/>
      <c r="VMB82" s="833"/>
      <c r="VMC82" s="833"/>
      <c r="VMD82" s="833"/>
      <c r="VME82" s="833"/>
      <c r="VMF82" s="833"/>
      <c r="VMG82" s="833"/>
      <c r="VMH82" s="833"/>
      <c r="VMI82" s="833"/>
      <c r="VMJ82" s="833"/>
      <c r="VMK82" s="833"/>
      <c r="VML82" s="833"/>
      <c r="VMM82" s="833"/>
      <c r="VMN82" s="833"/>
      <c r="VMO82" s="833"/>
      <c r="VMP82" s="833"/>
      <c r="VMQ82" s="833"/>
      <c r="VMR82" s="833"/>
      <c r="VMS82" s="833"/>
      <c r="VMT82" s="833"/>
      <c r="VMU82" s="833"/>
      <c r="VMV82" s="833"/>
      <c r="VMW82" s="833"/>
      <c r="VMX82" s="833"/>
      <c r="VMY82" s="833"/>
      <c r="VMZ82" s="833"/>
      <c r="VNA82" s="833"/>
      <c r="VNB82" s="833"/>
      <c r="VNC82" s="833"/>
      <c r="VND82" s="833"/>
      <c r="VNE82" s="833"/>
      <c r="VNF82" s="833"/>
      <c r="VNG82" s="833"/>
      <c r="VNH82" s="833"/>
      <c r="VNI82" s="833"/>
      <c r="VNJ82" s="833"/>
      <c r="VNK82" s="833"/>
      <c r="VNL82" s="833"/>
      <c r="VNM82" s="833"/>
      <c r="VNN82" s="833"/>
      <c r="VNO82" s="833"/>
      <c r="VNP82" s="833"/>
      <c r="VNQ82" s="833"/>
      <c r="VNR82" s="833"/>
      <c r="VNS82" s="833"/>
      <c r="VNT82" s="833"/>
      <c r="VNU82" s="833"/>
      <c r="VNV82" s="833"/>
      <c r="VNW82" s="833"/>
      <c r="VNX82" s="833"/>
      <c r="VNY82" s="833"/>
      <c r="VNZ82" s="833"/>
      <c r="VOA82" s="833"/>
      <c r="VOB82" s="833"/>
      <c r="VOC82" s="833"/>
      <c r="VOD82" s="833"/>
      <c r="VOE82" s="833"/>
      <c r="VOF82" s="833"/>
      <c r="VOG82" s="833"/>
      <c r="VOH82" s="833"/>
      <c r="VOI82" s="833"/>
      <c r="VOJ82" s="833"/>
      <c r="VOK82" s="833"/>
      <c r="VOL82" s="833"/>
      <c r="VOM82" s="833"/>
      <c r="VON82" s="833"/>
      <c r="VOO82" s="833"/>
      <c r="VOP82" s="833"/>
      <c r="VOQ82" s="833"/>
      <c r="VOR82" s="833"/>
      <c r="VOS82" s="833"/>
      <c r="VOT82" s="833"/>
      <c r="VOU82" s="833"/>
      <c r="VOV82" s="833"/>
      <c r="VOW82" s="833"/>
      <c r="VOX82" s="833"/>
      <c r="VOY82" s="833"/>
      <c r="VOZ82" s="833"/>
      <c r="VPA82" s="833"/>
      <c r="VPB82" s="833"/>
      <c r="VPC82" s="833"/>
      <c r="VPD82" s="833"/>
      <c r="VPE82" s="833"/>
      <c r="VPF82" s="833"/>
      <c r="VPG82" s="833"/>
      <c r="VPH82" s="833"/>
      <c r="VPI82" s="833"/>
      <c r="VPJ82" s="833"/>
      <c r="VPK82" s="833"/>
      <c r="VPL82" s="833"/>
      <c r="VPM82" s="833"/>
      <c r="VPN82" s="833"/>
      <c r="VPO82" s="833"/>
      <c r="VPP82" s="833"/>
      <c r="VPQ82" s="833"/>
      <c r="VPR82" s="833"/>
      <c r="VPS82" s="833"/>
      <c r="VPT82" s="833"/>
      <c r="VPU82" s="833"/>
      <c r="VPV82" s="833"/>
      <c r="VPW82" s="833"/>
      <c r="VPX82" s="833"/>
      <c r="VPY82" s="833"/>
      <c r="VPZ82" s="833"/>
      <c r="VQA82" s="833"/>
      <c r="VQB82" s="833"/>
      <c r="VQC82" s="833"/>
      <c r="VQD82" s="833"/>
      <c r="VQE82" s="833"/>
      <c r="VQF82" s="833"/>
      <c r="VQG82" s="833"/>
      <c r="VQH82" s="833"/>
      <c r="VQI82" s="833"/>
      <c r="VQJ82" s="833"/>
      <c r="VQK82" s="833"/>
      <c r="VQL82" s="833"/>
      <c r="VQM82" s="833"/>
      <c r="VQN82" s="833"/>
      <c r="VQO82" s="833"/>
      <c r="VQP82" s="833"/>
      <c r="VQQ82" s="833"/>
      <c r="VQR82" s="833"/>
      <c r="VQS82" s="833"/>
      <c r="VQT82" s="833"/>
      <c r="VQU82" s="833"/>
      <c r="VQV82" s="833"/>
      <c r="VQW82" s="833"/>
      <c r="VQX82" s="833"/>
      <c r="VQY82" s="833"/>
      <c r="VQZ82" s="833"/>
      <c r="VRA82" s="833"/>
      <c r="VRB82" s="833"/>
      <c r="VRC82" s="833"/>
      <c r="VRD82" s="833"/>
      <c r="VRE82" s="833"/>
      <c r="VRF82" s="833"/>
      <c r="VRG82" s="833"/>
      <c r="VRH82" s="833"/>
      <c r="VRI82" s="833"/>
      <c r="VRJ82" s="833"/>
      <c r="VRK82" s="833"/>
      <c r="VRL82" s="833"/>
      <c r="VRM82" s="833"/>
      <c r="VRN82" s="833"/>
      <c r="VRO82" s="833"/>
      <c r="VRP82" s="833"/>
      <c r="VRQ82" s="833"/>
      <c r="VRR82" s="833"/>
      <c r="VRS82" s="833"/>
      <c r="VRT82" s="833"/>
      <c r="VRU82" s="833"/>
      <c r="VRV82" s="833"/>
      <c r="VRW82" s="833"/>
      <c r="VRX82" s="833"/>
      <c r="VRY82" s="833"/>
      <c r="VRZ82" s="833"/>
      <c r="VSA82" s="833"/>
      <c r="VSB82" s="833"/>
      <c r="VSC82" s="833"/>
      <c r="VSD82" s="833"/>
      <c r="VSE82" s="833"/>
      <c r="VSF82" s="833"/>
      <c r="VSG82" s="833"/>
      <c r="VSH82" s="833"/>
      <c r="VSI82" s="833"/>
      <c r="VSJ82" s="833"/>
      <c r="VSK82" s="833"/>
      <c r="VSL82" s="833"/>
      <c r="VSM82" s="833"/>
      <c r="VSN82" s="833"/>
      <c r="VSO82" s="833"/>
      <c r="VSP82" s="833"/>
      <c r="VSQ82" s="833"/>
      <c r="VSR82" s="833"/>
      <c r="VSS82" s="833"/>
      <c r="VST82" s="833"/>
      <c r="VSU82" s="833"/>
      <c r="VSV82" s="833"/>
      <c r="VSW82" s="833"/>
      <c r="VSX82" s="833"/>
      <c r="VSY82" s="833"/>
      <c r="VSZ82" s="833"/>
      <c r="VTA82" s="833"/>
      <c r="VTB82" s="833"/>
      <c r="VTC82" s="833"/>
      <c r="VTD82" s="833"/>
      <c r="VTE82" s="833"/>
      <c r="VTF82" s="833"/>
      <c r="VTG82" s="833"/>
      <c r="VTH82" s="833"/>
      <c r="VTI82" s="833"/>
      <c r="VTJ82" s="833"/>
      <c r="VTK82" s="833"/>
      <c r="VTL82" s="833"/>
      <c r="VTM82" s="833"/>
      <c r="VTN82" s="833"/>
      <c r="VTO82" s="833"/>
      <c r="VTP82" s="833"/>
      <c r="VTQ82" s="833"/>
      <c r="VTR82" s="833"/>
      <c r="VTS82" s="833"/>
      <c r="VTT82" s="833"/>
      <c r="VTU82" s="833"/>
      <c r="VTV82" s="833"/>
      <c r="VTW82" s="833"/>
      <c r="VTX82" s="833"/>
      <c r="VTY82" s="833"/>
      <c r="VTZ82" s="833"/>
      <c r="VUA82" s="833"/>
      <c r="VUB82" s="833"/>
      <c r="VUC82" s="833"/>
      <c r="VUD82" s="833"/>
      <c r="VUE82" s="833"/>
      <c r="VUF82" s="833"/>
      <c r="VUG82" s="833"/>
      <c r="VUH82" s="833"/>
      <c r="VUI82" s="833"/>
      <c r="VUJ82" s="833"/>
      <c r="VUK82" s="833"/>
      <c r="VUL82" s="833"/>
      <c r="VUM82" s="833"/>
      <c r="VUN82" s="833"/>
      <c r="VUO82" s="833"/>
      <c r="VUP82" s="833"/>
      <c r="VUQ82" s="833"/>
      <c r="VUR82" s="833"/>
      <c r="VUS82" s="833"/>
      <c r="VUT82" s="833"/>
      <c r="VUU82" s="833"/>
      <c r="VUV82" s="833"/>
      <c r="VUW82" s="833"/>
      <c r="VUX82" s="833"/>
      <c r="VUY82" s="833"/>
      <c r="VUZ82" s="833"/>
      <c r="VVA82" s="833"/>
      <c r="VVB82" s="833"/>
      <c r="VVC82" s="833"/>
      <c r="VVD82" s="833"/>
      <c r="VVE82" s="833"/>
      <c r="VVF82" s="833"/>
      <c r="VVG82" s="833"/>
      <c r="VVH82" s="833"/>
      <c r="VVI82" s="833"/>
      <c r="VVJ82" s="833"/>
      <c r="VVK82" s="833"/>
      <c r="VVL82" s="833"/>
      <c r="VVM82" s="833"/>
      <c r="VVN82" s="833"/>
      <c r="VVO82" s="833"/>
      <c r="VVP82" s="833"/>
      <c r="VVQ82" s="833"/>
      <c r="VVR82" s="833"/>
      <c r="VVS82" s="833"/>
      <c r="VVT82" s="833"/>
      <c r="VVU82" s="833"/>
      <c r="VVV82" s="833"/>
      <c r="VVW82" s="833"/>
      <c r="VVX82" s="833"/>
      <c r="VVY82" s="833"/>
      <c r="VVZ82" s="833"/>
      <c r="VWA82" s="833"/>
      <c r="VWB82" s="833"/>
      <c r="VWC82" s="833"/>
      <c r="VWD82" s="833"/>
      <c r="VWE82" s="833"/>
      <c r="VWF82" s="833"/>
      <c r="VWG82" s="833"/>
      <c r="VWH82" s="833"/>
      <c r="VWI82" s="833"/>
      <c r="VWJ82" s="833"/>
      <c r="VWK82" s="833"/>
      <c r="VWL82" s="833"/>
      <c r="VWM82" s="833"/>
      <c r="VWN82" s="833"/>
      <c r="VWO82" s="833"/>
      <c r="VWP82" s="833"/>
      <c r="VWQ82" s="833"/>
      <c r="VWR82" s="833"/>
      <c r="VWS82" s="833"/>
      <c r="VWT82" s="833"/>
      <c r="VWU82" s="833"/>
      <c r="VWV82" s="833"/>
      <c r="VWW82" s="833"/>
      <c r="VWX82" s="833"/>
      <c r="VWY82" s="833"/>
      <c r="VWZ82" s="833"/>
      <c r="VXA82" s="833"/>
      <c r="VXB82" s="833"/>
      <c r="VXC82" s="833"/>
      <c r="VXD82" s="833"/>
      <c r="VXE82" s="833"/>
      <c r="VXF82" s="833"/>
      <c r="VXG82" s="833"/>
      <c r="VXH82" s="833"/>
      <c r="VXI82" s="833"/>
      <c r="VXJ82" s="833"/>
      <c r="VXK82" s="833"/>
      <c r="VXL82" s="833"/>
      <c r="VXM82" s="833"/>
      <c r="VXN82" s="833"/>
      <c r="VXO82" s="833"/>
      <c r="VXP82" s="833"/>
      <c r="VXQ82" s="833"/>
      <c r="VXR82" s="833"/>
      <c r="VXS82" s="833"/>
      <c r="VXT82" s="833"/>
      <c r="VXU82" s="833"/>
      <c r="VXV82" s="833"/>
      <c r="VXW82" s="833"/>
      <c r="VXX82" s="833"/>
      <c r="VXY82" s="833"/>
      <c r="VXZ82" s="833"/>
      <c r="VYA82" s="833"/>
      <c r="VYB82" s="833"/>
      <c r="VYC82" s="833"/>
      <c r="VYD82" s="833"/>
      <c r="VYE82" s="833"/>
      <c r="VYF82" s="833"/>
      <c r="VYG82" s="833"/>
      <c r="VYH82" s="833"/>
      <c r="VYI82" s="833"/>
      <c r="VYJ82" s="833"/>
      <c r="VYK82" s="833"/>
      <c r="VYL82" s="833"/>
      <c r="VYM82" s="833"/>
      <c r="VYN82" s="833"/>
      <c r="VYO82" s="833"/>
      <c r="VYP82" s="833"/>
      <c r="VYQ82" s="833"/>
      <c r="VYR82" s="833"/>
      <c r="VYS82" s="833"/>
      <c r="VYT82" s="833"/>
      <c r="VYU82" s="833"/>
      <c r="VYV82" s="833"/>
      <c r="VYW82" s="833"/>
      <c r="VYX82" s="833"/>
      <c r="VYY82" s="833"/>
      <c r="VYZ82" s="833"/>
      <c r="VZA82" s="833"/>
      <c r="VZB82" s="833"/>
      <c r="VZC82" s="833"/>
      <c r="VZD82" s="833"/>
      <c r="VZE82" s="833"/>
      <c r="VZF82" s="833"/>
      <c r="VZG82" s="833"/>
      <c r="VZH82" s="833"/>
      <c r="VZI82" s="833"/>
      <c r="VZJ82" s="833"/>
      <c r="VZK82" s="833"/>
      <c r="VZL82" s="833"/>
      <c r="VZM82" s="833"/>
      <c r="VZN82" s="833"/>
      <c r="VZO82" s="833"/>
      <c r="VZP82" s="833"/>
      <c r="VZQ82" s="833"/>
      <c r="VZR82" s="833"/>
      <c r="VZS82" s="833"/>
      <c r="VZT82" s="833"/>
      <c r="VZU82" s="833"/>
      <c r="VZV82" s="833"/>
      <c r="VZW82" s="833"/>
      <c r="VZX82" s="833"/>
      <c r="VZY82" s="833"/>
      <c r="VZZ82" s="833"/>
      <c r="WAA82" s="833"/>
      <c r="WAB82" s="833"/>
      <c r="WAC82" s="833"/>
      <c r="WAD82" s="833"/>
      <c r="WAE82" s="833"/>
      <c r="WAF82" s="833"/>
      <c r="WAG82" s="833"/>
      <c r="WAH82" s="833"/>
      <c r="WAI82" s="833"/>
      <c r="WAJ82" s="833"/>
      <c r="WAK82" s="833"/>
      <c r="WAL82" s="833"/>
      <c r="WAM82" s="833"/>
      <c r="WAN82" s="833"/>
      <c r="WAO82" s="833"/>
      <c r="WAP82" s="833"/>
      <c r="WAQ82" s="833"/>
      <c r="WAR82" s="833"/>
      <c r="WAS82" s="833"/>
      <c r="WAT82" s="833"/>
      <c r="WAU82" s="833"/>
      <c r="WAV82" s="833"/>
      <c r="WAW82" s="833"/>
      <c r="WAX82" s="833"/>
      <c r="WAY82" s="833"/>
      <c r="WAZ82" s="833"/>
      <c r="WBA82" s="833"/>
      <c r="WBB82" s="833"/>
      <c r="WBC82" s="833"/>
      <c r="WBD82" s="833"/>
      <c r="WBE82" s="833"/>
      <c r="WBF82" s="833"/>
      <c r="WBG82" s="833"/>
      <c r="WBH82" s="833"/>
      <c r="WBI82" s="833"/>
      <c r="WBJ82" s="833"/>
      <c r="WBK82" s="833"/>
      <c r="WBL82" s="833"/>
      <c r="WBM82" s="833"/>
      <c r="WBN82" s="833"/>
      <c r="WBO82" s="833"/>
      <c r="WBP82" s="833"/>
      <c r="WBQ82" s="833"/>
      <c r="WBR82" s="833"/>
      <c r="WBS82" s="833"/>
      <c r="WBT82" s="833"/>
      <c r="WBU82" s="833"/>
      <c r="WBV82" s="833"/>
      <c r="WBW82" s="833"/>
      <c r="WBX82" s="833"/>
      <c r="WBY82" s="833"/>
      <c r="WBZ82" s="833"/>
      <c r="WCA82" s="833"/>
      <c r="WCB82" s="833"/>
      <c r="WCC82" s="833"/>
      <c r="WCD82" s="833"/>
      <c r="WCE82" s="833"/>
      <c r="WCF82" s="833"/>
      <c r="WCG82" s="833"/>
      <c r="WCH82" s="833"/>
      <c r="WCI82" s="833"/>
      <c r="WCJ82" s="833"/>
      <c r="WCK82" s="833"/>
      <c r="WCL82" s="833"/>
      <c r="WCM82" s="833"/>
      <c r="WCN82" s="833"/>
      <c r="WCO82" s="833"/>
      <c r="WCP82" s="833"/>
      <c r="WCQ82" s="833"/>
      <c r="WCR82" s="833"/>
      <c r="WCS82" s="833"/>
      <c r="WCT82" s="833"/>
      <c r="WCU82" s="833"/>
      <c r="WCV82" s="833"/>
      <c r="WCW82" s="833"/>
      <c r="WCX82" s="833"/>
      <c r="WCY82" s="833"/>
      <c r="WCZ82" s="833"/>
      <c r="WDA82" s="833"/>
      <c r="WDB82" s="833"/>
      <c r="WDC82" s="833"/>
      <c r="WDD82" s="833"/>
      <c r="WDE82" s="833"/>
      <c r="WDF82" s="833"/>
      <c r="WDG82" s="833"/>
      <c r="WDH82" s="833"/>
      <c r="WDI82" s="833"/>
      <c r="WDJ82" s="833"/>
      <c r="WDK82" s="833"/>
      <c r="WDL82" s="833"/>
      <c r="WDM82" s="833"/>
      <c r="WDN82" s="833"/>
      <c r="WDO82" s="833"/>
      <c r="WDP82" s="833"/>
      <c r="WDQ82" s="833"/>
      <c r="WDR82" s="833"/>
      <c r="WDS82" s="833"/>
      <c r="WDT82" s="833"/>
      <c r="WDU82" s="833"/>
      <c r="WDV82" s="833"/>
      <c r="WDW82" s="833"/>
      <c r="WDX82" s="833"/>
      <c r="WDY82" s="833"/>
      <c r="WDZ82" s="833"/>
      <c r="WEA82" s="833"/>
      <c r="WEB82" s="833"/>
      <c r="WEC82" s="833"/>
      <c r="WED82" s="833"/>
      <c r="WEE82" s="833"/>
      <c r="WEF82" s="833"/>
      <c r="WEG82" s="833"/>
      <c r="WEH82" s="833"/>
      <c r="WEI82" s="833"/>
      <c r="WEJ82" s="833"/>
      <c r="WEK82" s="833"/>
      <c r="WEL82" s="833"/>
      <c r="WEM82" s="833"/>
      <c r="WEN82" s="833"/>
      <c r="WEO82" s="833"/>
      <c r="WEP82" s="833"/>
      <c r="WEQ82" s="833"/>
      <c r="WER82" s="833"/>
      <c r="WES82" s="833"/>
      <c r="WET82" s="833"/>
      <c r="WEU82" s="833"/>
      <c r="WEV82" s="833"/>
      <c r="WEW82" s="833"/>
      <c r="WEX82" s="833"/>
      <c r="WEY82" s="833"/>
      <c r="WEZ82" s="833"/>
      <c r="WFA82" s="833"/>
      <c r="WFB82" s="833"/>
      <c r="WFC82" s="833"/>
      <c r="WFD82" s="833"/>
      <c r="WFE82" s="833"/>
      <c r="WFF82" s="833"/>
      <c r="WFG82" s="833"/>
      <c r="WFH82" s="833"/>
      <c r="WFI82" s="833"/>
      <c r="WFJ82" s="833"/>
      <c r="WFK82" s="833"/>
      <c r="WFL82" s="833"/>
      <c r="WFM82" s="833"/>
      <c r="WFN82" s="833"/>
      <c r="WFO82" s="833"/>
      <c r="WFP82" s="833"/>
      <c r="WFQ82" s="833"/>
      <c r="WFR82" s="833"/>
      <c r="WFS82" s="833"/>
      <c r="WFT82" s="833"/>
      <c r="WFU82" s="833"/>
      <c r="WFV82" s="833"/>
      <c r="WFW82" s="833"/>
      <c r="WFX82" s="833"/>
      <c r="WFY82" s="833"/>
      <c r="WFZ82" s="833"/>
      <c r="WGA82" s="833"/>
      <c r="WGB82" s="833"/>
      <c r="WGC82" s="833"/>
      <c r="WGD82" s="833"/>
      <c r="WGE82" s="833"/>
      <c r="WGF82" s="833"/>
      <c r="WGG82" s="833"/>
      <c r="WGH82" s="833"/>
      <c r="WGI82" s="833"/>
      <c r="WGJ82" s="833"/>
      <c r="WGK82" s="833"/>
      <c r="WGL82" s="833"/>
      <c r="WGM82" s="833"/>
      <c r="WGN82" s="833"/>
      <c r="WGO82" s="833"/>
      <c r="WGP82" s="833"/>
      <c r="WGQ82" s="833"/>
      <c r="WGR82" s="833"/>
      <c r="WGS82" s="833"/>
      <c r="WGT82" s="833"/>
      <c r="WGU82" s="833"/>
      <c r="WGV82" s="833"/>
      <c r="WGW82" s="833"/>
      <c r="WGX82" s="833"/>
      <c r="WGY82" s="833"/>
      <c r="WGZ82" s="833"/>
      <c r="WHA82" s="833"/>
      <c r="WHB82" s="833"/>
      <c r="WHC82" s="833"/>
      <c r="WHD82" s="833"/>
      <c r="WHE82" s="833"/>
      <c r="WHF82" s="833"/>
      <c r="WHG82" s="833"/>
      <c r="WHH82" s="833"/>
      <c r="WHI82" s="833"/>
      <c r="WHJ82" s="833"/>
      <c r="WHK82" s="833"/>
      <c r="WHL82" s="833"/>
      <c r="WHM82" s="833"/>
      <c r="WHN82" s="833"/>
      <c r="WHO82" s="833"/>
      <c r="WHP82" s="833"/>
      <c r="WHQ82" s="833"/>
      <c r="WHR82" s="833"/>
      <c r="WHS82" s="833"/>
      <c r="WHT82" s="833"/>
      <c r="WHU82" s="833"/>
      <c r="WHV82" s="833"/>
      <c r="WHW82" s="833"/>
      <c r="WHX82" s="833"/>
      <c r="WHY82" s="833"/>
      <c r="WHZ82" s="833"/>
      <c r="WIA82" s="833"/>
      <c r="WIB82" s="833"/>
      <c r="WIC82" s="833"/>
      <c r="WID82" s="833"/>
      <c r="WIE82" s="833"/>
      <c r="WIF82" s="833"/>
      <c r="WIG82" s="833"/>
      <c r="WIH82" s="833"/>
      <c r="WII82" s="833"/>
      <c r="WIJ82" s="833"/>
      <c r="WIK82" s="833"/>
      <c r="WIL82" s="833"/>
      <c r="WIM82" s="833"/>
      <c r="WIN82" s="833"/>
      <c r="WIO82" s="833"/>
      <c r="WIP82" s="833"/>
      <c r="WIQ82" s="833"/>
      <c r="WIR82" s="833"/>
      <c r="WIS82" s="833"/>
      <c r="WIT82" s="833"/>
      <c r="WIU82" s="833"/>
      <c r="WIV82" s="833"/>
      <c r="WIW82" s="833"/>
      <c r="WIX82" s="833"/>
      <c r="WIY82" s="833"/>
      <c r="WIZ82" s="833"/>
      <c r="WJA82" s="833"/>
      <c r="WJB82" s="833"/>
      <c r="WJC82" s="833"/>
      <c r="WJD82" s="833"/>
      <c r="WJE82" s="833"/>
      <c r="WJF82" s="833"/>
      <c r="WJG82" s="833"/>
      <c r="WJH82" s="833"/>
      <c r="WJI82" s="833"/>
      <c r="WJJ82" s="833"/>
      <c r="WJK82" s="833"/>
      <c r="WJL82" s="833"/>
      <c r="WJM82" s="833"/>
      <c r="WJN82" s="833"/>
      <c r="WJO82" s="833"/>
      <c r="WJP82" s="833"/>
      <c r="WJQ82" s="833"/>
      <c r="WJR82" s="833"/>
      <c r="WJS82" s="833"/>
      <c r="WJT82" s="833"/>
      <c r="WJU82" s="833"/>
      <c r="WJV82" s="833"/>
      <c r="WJW82" s="833"/>
      <c r="WJX82" s="833"/>
      <c r="WJY82" s="833"/>
      <c r="WJZ82" s="833"/>
      <c r="WKA82" s="833"/>
      <c r="WKB82" s="833"/>
      <c r="WKC82" s="833"/>
      <c r="WKD82" s="833"/>
      <c r="WKE82" s="833"/>
      <c r="WKF82" s="833"/>
      <c r="WKG82" s="833"/>
      <c r="WKH82" s="833"/>
      <c r="WKI82" s="833"/>
      <c r="WKJ82" s="833"/>
      <c r="WKK82" s="833"/>
      <c r="WKL82" s="833"/>
      <c r="WKM82" s="833"/>
      <c r="WKN82" s="833"/>
      <c r="WKO82" s="833"/>
      <c r="WKP82" s="833"/>
      <c r="WKQ82" s="833"/>
      <c r="WKR82" s="833"/>
      <c r="WKS82" s="833"/>
      <c r="WKT82" s="833"/>
      <c r="WKU82" s="833"/>
      <c r="WKV82" s="833"/>
      <c r="WKW82" s="833"/>
      <c r="WKX82" s="833"/>
      <c r="WKY82" s="833"/>
      <c r="WKZ82" s="833"/>
      <c r="WLA82" s="833"/>
      <c r="WLB82" s="833"/>
      <c r="WLC82" s="833"/>
      <c r="WLD82" s="833"/>
      <c r="WLE82" s="833"/>
      <c r="WLF82" s="833"/>
      <c r="WLG82" s="833"/>
      <c r="WLH82" s="833"/>
      <c r="WLI82" s="833"/>
      <c r="WLJ82" s="833"/>
      <c r="WLK82" s="833"/>
      <c r="WLL82" s="833"/>
      <c r="WLM82" s="833"/>
      <c r="WLN82" s="833"/>
      <c r="WLO82" s="833"/>
      <c r="WLP82" s="833"/>
      <c r="WLQ82" s="833"/>
      <c r="WLR82" s="833"/>
      <c r="WLS82" s="833"/>
      <c r="WLT82" s="833"/>
      <c r="WLU82" s="833"/>
      <c r="WLV82" s="833"/>
      <c r="WLW82" s="833"/>
      <c r="WLX82" s="833"/>
      <c r="WLY82" s="833"/>
      <c r="WLZ82" s="833"/>
      <c r="WMA82" s="833"/>
      <c r="WMB82" s="833"/>
      <c r="WMC82" s="833"/>
      <c r="WMD82" s="833"/>
      <c r="WME82" s="833"/>
      <c r="WMF82" s="833"/>
      <c r="WMG82" s="833"/>
      <c r="WMH82" s="833"/>
      <c r="WMI82" s="833"/>
      <c r="WMJ82" s="833"/>
      <c r="WMK82" s="833"/>
      <c r="WML82" s="833"/>
      <c r="WMM82" s="833"/>
      <c r="WMN82" s="833"/>
      <c r="WMO82" s="833"/>
      <c r="WMP82" s="833"/>
      <c r="WMQ82" s="833"/>
      <c r="WMR82" s="833"/>
      <c r="WMS82" s="833"/>
      <c r="WMT82" s="833"/>
      <c r="WMU82" s="833"/>
      <c r="WMV82" s="833"/>
      <c r="WMW82" s="833"/>
      <c r="WMX82" s="833"/>
      <c r="WMY82" s="833"/>
      <c r="WMZ82" s="833"/>
      <c r="WNA82" s="833"/>
      <c r="WNB82" s="833"/>
      <c r="WNC82" s="833"/>
      <c r="WND82" s="833"/>
      <c r="WNE82" s="833"/>
      <c r="WNF82" s="833"/>
      <c r="WNG82" s="833"/>
      <c r="WNH82" s="833"/>
      <c r="WNI82" s="833"/>
      <c r="WNJ82" s="833"/>
      <c r="WNK82" s="833"/>
      <c r="WNL82" s="833"/>
      <c r="WNM82" s="833"/>
      <c r="WNN82" s="833"/>
      <c r="WNO82" s="833"/>
      <c r="WNP82" s="833"/>
      <c r="WNQ82" s="833"/>
      <c r="WNR82" s="833"/>
      <c r="WNS82" s="833"/>
      <c r="WNT82" s="833"/>
      <c r="WNU82" s="833"/>
      <c r="WNV82" s="833"/>
      <c r="WNW82" s="833"/>
      <c r="WNX82" s="833"/>
      <c r="WNY82" s="833"/>
      <c r="WNZ82" s="833"/>
      <c r="WOA82" s="833"/>
      <c r="WOB82" s="833"/>
      <c r="WOC82" s="833"/>
      <c r="WOD82" s="833"/>
      <c r="WOE82" s="833"/>
      <c r="WOF82" s="833"/>
      <c r="WOG82" s="833"/>
      <c r="WOH82" s="833"/>
      <c r="WOI82" s="833"/>
      <c r="WOJ82" s="833"/>
      <c r="WOK82" s="833"/>
      <c r="WOL82" s="833"/>
      <c r="WOM82" s="833"/>
      <c r="WON82" s="833"/>
      <c r="WOO82" s="833"/>
      <c r="WOP82" s="833"/>
      <c r="WOQ82" s="833"/>
      <c r="WOR82" s="833"/>
      <c r="WOS82" s="833"/>
      <c r="WOT82" s="833"/>
      <c r="WOU82" s="833"/>
      <c r="WOV82" s="833"/>
      <c r="WOW82" s="833"/>
      <c r="WOX82" s="833"/>
      <c r="WOY82" s="833"/>
      <c r="WOZ82" s="833"/>
      <c r="WPA82" s="833"/>
      <c r="WPB82" s="833"/>
      <c r="WPC82" s="833"/>
      <c r="WPD82" s="833"/>
      <c r="WPE82" s="833"/>
      <c r="WPF82" s="833"/>
      <c r="WPG82" s="833"/>
      <c r="WPH82" s="833"/>
      <c r="WPI82" s="833"/>
      <c r="WPJ82" s="833"/>
      <c r="WPK82" s="833"/>
      <c r="WPL82" s="833"/>
      <c r="WPM82" s="833"/>
      <c r="WPN82" s="833"/>
      <c r="WPO82" s="833"/>
      <c r="WPP82" s="833"/>
      <c r="WPQ82" s="833"/>
      <c r="WPR82" s="833"/>
      <c r="WPS82" s="833"/>
      <c r="WPT82" s="833"/>
      <c r="WPU82" s="833"/>
      <c r="WPV82" s="833"/>
      <c r="WPW82" s="833"/>
      <c r="WPX82" s="833"/>
      <c r="WPY82" s="833"/>
      <c r="WPZ82" s="833"/>
      <c r="WQA82" s="833"/>
      <c r="WQB82" s="833"/>
      <c r="WQC82" s="833"/>
      <c r="WQD82" s="833"/>
      <c r="WQE82" s="833"/>
      <c r="WQF82" s="833"/>
      <c r="WQG82" s="833"/>
      <c r="WQH82" s="833"/>
      <c r="WQI82" s="833"/>
      <c r="WQJ82" s="833"/>
      <c r="WQK82" s="833"/>
      <c r="WQL82" s="833"/>
      <c r="WQM82" s="833"/>
      <c r="WQN82" s="833"/>
      <c r="WQO82" s="833"/>
      <c r="WQP82" s="833"/>
      <c r="WQQ82" s="833"/>
      <c r="WQR82" s="833"/>
      <c r="WQS82" s="833"/>
      <c r="WQT82" s="833"/>
      <c r="WQU82" s="833"/>
      <c r="WQV82" s="833"/>
      <c r="WQW82" s="833"/>
      <c r="WQX82" s="833"/>
      <c r="WQY82" s="833"/>
      <c r="WQZ82" s="833"/>
      <c r="WRA82" s="833"/>
      <c r="WRB82" s="833"/>
      <c r="WRC82" s="833"/>
      <c r="WRD82" s="833"/>
      <c r="WRE82" s="833"/>
      <c r="WRF82" s="833"/>
      <c r="WRG82" s="833"/>
      <c r="WRH82" s="833"/>
      <c r="WRI82" s="833"/>
      <c r="WRJ82" s="833"/>
      <c r="WRK82" s="833"/>
      <c r="WRL82" s="833"/>
      <c r="WRM82" s="833"/>
      <c r="WRN82" s="833"/>
      <c r="WRO82" s="833"/>
      <c r="WRP82" s="833"/>
      <c r="WRQ82" s="833"/>
      <c r="WRR82" s="833"/>
      <c r="WRS82" s="833"/>
      <c r="WRT82" s="833"/>
      <c r="WRU82" s="833"/>
      <c r="WRV82" s="833"/>
      <c r="WRW82" s="833"/>
      <c r="WRX82" s="833"/>
      <c r="WRY82" s="833"/>
      <c r="WRZ82" s="833"/>
      <c r="WSA82" s="833"/>
      <c r="WSB82" s="833"/>
      <c r="WSC82" s="833"/>
      <c r="WSD82" s="833"/>
      <c r="WSE82" s="833"/>
      <c r="WSF82" s="833"/>
      <c r="WSG82" s="833"/>
      <c r="WSH82" s="833"/>
      <c r="WSI82" s="833"/>
      <c r="WSJ82" s="833"/>
      <c r="WSK82" s="833"/>
      <c r="WSL82" s="833"/>
      <c r="WSM82" s="833"/>
      <c r="WSN82" s="833"/>
      <c r="WSO82" s="833"/>
      <c r="WSP82" s="833"/>
      <c r="WSQ82" s="833"/>
      <c r="WSR82" s="833"/>
      <c r="WSS82" s="833"/>
      <c r="WST82" s="833"/>
      <c r="WSU82" s="833"/>
      <c r="WSV82" s="833"/>
      <c r="WSW82" s="833"/>
      <c r="WSX82" s="833"/>
      <c r="WSY82" s="833"/>
      <c r="WSZ82" s="833"/>
      <c r="WTA82" s="833"/>
      <c r="WTB82" s="833"/>
      <c r="WTC82" s="833"/>
      <c r="WTD82" s="833"/>
      <c r="WTE82" s="833"/>
      <c r="WTF82" s="833"/>
      <c r="WTG82" s="833"/>
      <c r="WTH82" s="833"/>
      <c r="WTI82" s="833"/>
      <c r="WTJ82" s="833"/>
      <c r="WTK82" s="833"/>
      <c r="WTL82" s="833"/>
      <c r="WTM82" s="833"/>
      <c r="WTN82" s="833"/>
      <c r="WTO82" s="833"/>
      <c r="WTP82" s="833"/>
      <c r="WTQ82" s="833"/>
      <c r="WTR82" s="833"/>
      <c r="WTS82" s="833"/>
      <c r="WTT82" s="833"/>
      <c r="WTU82" s="833"/>
      <c r="WTV82" s="833"/>
      <c r="WTW82" s="833"/>
      <c r="WTX82" s="833"/>
      <c r="WTY82" s="833"/>
      <c r="WTZ82" s="833"/>
      <c r="WUA82" s="833"/>
      <c r="WUB82" s="833"/>
      <c r="WUC82" s="833"/>
      <c r="WUD82" s="833"/>
      <c r="WUE82" s="833"/>
      <c r="WUF82" s="833"/>
      <c r="WUG82" s="833"/>
      <c r="WUH82" s="833"/>
      <c r="WUI82" s="833"/>
      <c r="WUJ82" s="833"/>
      <c r="WUK82" s="833"/>
      <c r="WUL82" s="833"/>
      <c r="WUM82" s="833"/>
      <c r="WUN82" s="833"/>
      <c r="WUO82" s="833"/>
      <c r="WUP82" s="833"/>
      <c r="WUQ82" s="833"/>
      <c r="WUR82" s="833"/>
      <c r="WUS82" s="833"/>
      <c r="WUT82" s="833"/>
      <c r="WUU82" s="833"/>
      <c r="WUV82" s="833"/>
      <c r="WUW82" s="833"/>
      <c r="WUX82" s="833"/>
      <c r="WUY82" s="833"/>
      <c r="WUZ82" s="833"/>
      <c r="WVA82" s="833"/>
      <c r="WVB82" s="833"/>
      <c r="WVC82" s="833"/>
      <c r="WVD82" s="833"/>
      <c r="WVE82" s="833"/>
      <c r="WVF82" s="833"/>
      <c r="WVG82" s="833"/>
      <c r="WVH82" s="833"/>
      <c r="WVI82" s="833"/>
      <c r="WVJ82" s="833"/>
      <c r="WVK82" s="833"/>
      <c r="WVL82" s="833"/>
      <c r="WVM82" s="833"/>
      <c r="WVN82" s="833"/>
      <c r="WVO82" s="833"/>
      <c r="WVP82" s="833"/>
      <c r="WVQ82" s="833"/>
      <c r="WVR82" s="833"/>
      <c r="WVS82" s="833"/>
      <c r="WVT82" s="833"/>
      <c r="WVU82" s="833"/>
      <c r="WVV82" s="833"/>
      <c r="WVW82" s="833"/>
      <c r="WVX82" s="833"/>
      <c r="WVY82" s="833"/>
      <c r="WVZ82" s="833"/>
      <c r="WWA82" s="833"/>
      <c r="WWB82" s="833"/>
      <c r="WWC82" s="833"/>
      <c r="WWD82" s="833"/>
      <c r="WWE82" s="833"/>
      <c r="WWF82" s="833"/>
      <c r="WWG82" s="833"/>
      <c r="WWH82" s="833"/>
      <c r="WWI82" s="833"/>
      <c r="WWJ82" s="833"/>
      <c r="WWK82" s="833"/>
      <c r="WWL82" s="833"/>
      <c r="WWM82" s="833"/>
      <c r="WWN82" s="833"/>
      <c r="WWO82" s="833"/>
      <c r="WWP82" s="833"/>
      <c r="WWQ82" s="833"/>
      <c r="WWR82" s="833"/>
      <c r="WWS82" s="833"/>
      <c r="WWT82" s="833"/>
      <c r="WWU82" s="833"/>
      <c r="WWV82" s="833"/>
      <c r="WWW82" s="833"/>
      <c r="WWX82" s="833"/>
      <c r="WWY82" s="833"/>
      <c r="WWZ82" s="833"/>
      <c r="WXA82" s="833"/>
      <c r="WXB82" s="833"/>
      <c r="WXC82" s="833"/>
      <c r="WXD82" s="833"/>
      <c r="WXE82" s="833"/>
      <c r="WXF82" s="833"/>
      <c r="WXG82" s="833"/>
      <c r="WXH82" s="833"/>
      <c r="WXI82" s="833"/>
      <c r="WXJ82" s="833"/>
      <c r="WXK82" s="833"/>
      <c r="WXL82" s="833"/>
      <c r="WXM82" s="833"/>
      <c r="WXN82" s="833"/>
      <c r="WXO82" s="833"/>
      <c r="WXP82" s="833"/>
      <c r="WXQ82" s="833"/>
      <c r="WXR82" s="833"/>
      <c r="WXS82" s="833"/>
      <c r="WXT82" s="833"/>
      <c r="WXU82" s="833"/>
      <c r="WXV82" s="833"/>
      <c r="WXW82" s="833"/>
      <c r="WXX82" s="833"/>
      <c r="WXY82" s="833"/>
      <c r="WXZ82" s="833"/>
      <c r="WYA82" s="833"/>
      <c r="WYB82" s="833"/>
      <c r="WYC82" s="833"/>
      <c r="WYD82" s="833"/>
      <c r="WYE82" s="833"/>
      <c r="WYF82" s="833"/>
      <c r="WYG82" s="833"/>
      <c r="WYH82" s="833"/>
      <c r="WYI82" s="833"/>
      <c r="WYJ82" s="833"/>
      <c r="WYK82" s="833"/>
      <c r="WYL82" s="833"/>
      <c r="WYM82" s="833"/>
      <c r="WYN82" s="833"/>
      <c r="WYO82" s="833"/>
      <c r="WYP82" s="833"/>
      <c r="WYQ82" s="833"/>
      <c r="WYR82" s="833"/>
      <c r="WYS82" s="833"/>
      <c r="WYT82" s="833"/>
      <c r="WYU82" s="833"/>
      <c r="WYV82" s="833"/>
      <c r="WYW82" s="833"/>
      <c r="WYX82" s="833"/>
      <c r="WYY82" s="833"/>
      <c r="WYZ82" s="833"/>
      <c r="WZA82" s="833"/>
      <c r="WZB82" s="833"/>
      <c r="WZC82" s="833"/>
      <c r="WZD82" s="833"/>
      <c r="WZE82" s="833"/>
      <c r="WZF82" s="833"/>
      <c r="WZG82" s="833"/>
      <c r="WZH82" s="833"/>
      <c r="WZI82" s="833"/>
      <c r="WZJ82" s="833"/>
      <c r="WZK82" s="833"/>
      <c r="WZL82" s="833"/>
      <c r="WZM82" s="833"/>
      <c r="WZN82" s="833"/>
      <c r="WZO82" s="833"/>
      <c r="WZP82" s="833"/>
      <c r="WZQ82" s="833"/>
      <c r="WZR82" s="833"/>
      <c r="WZS82" s="833"/>
      <c r="WZT82" s="833"/>
      <c r="WZU82" s="833"/>
      <c r="WZV82" s="833"/>
      <c r="WZW82" s="833"/>
      <c r="WZX82" s="833"/>
      <c r="WZY82" s="833"/>
      <c r="WZZ82" s="833"/>
      <c r="XAA82" s="833"/>
      <c r="XAB82" s="833"/>
      <c r="XAC82" s="833"/>
      <c r="XAD82" s="833"/>
      <c r="XAE82" s="833"/>
      <c r="XAF82" s="833"/>
      <c r="XAG82" s="833"/>
      <c r="XAH82" s="833"/>
      <c r="XAI82" s="833"/>
      <c r="XAJ82" s="833"/>
      <c r="XAK82" s="833"/>
      <c r="XAL82" s="833"/>
      <c r="XAM82" s="833"/>
      <c r="XAN82" s="833"/>
      <c r="XAO82" s="833"/>
      <c r="XAP82" s="833"/>
      <c r="XAQ82" s="833"/>
      <c r="XAR82" s="833"/>
      <c r="XAS82" s="833"/>
      <c r="XAT82" s="833"/>
      <c r="XAU82" s="833"/>
      <c r="XAV82" s="833"/>
      <c r="XAW82" s="833"/>
      <c r="XAX82" s="833"/>
      <c r="XAY82" s="833"/>
      <c r="XAZ82" s="833"/>
      <c r="XBA82" s="833"/>
      <c r="XBB82" s="833"/>
      <c r="XBC82" s="833"/>
      <c r="XBD82" s="833"/>
      <c r="XBE82" s="833"/>
      <c r="XBF82" s="833"/>
      <c r="XBG82" s="833"/>
      <c r="XBH82" s="833"/>
      <c r="XBI82" s="833"/>
      <c r="XBJ82" s="833"/>
      <c r="XBK82" s="833"/>
      <c r="XBL82" s="833"/>
      <c r="XBM82" s="833"/>
      <c r="XBN82" s="833"/>
      <c r="XBO82" s="833"/>
      <c r="XBP82" s="833"/>
      <c r="XBQ82" s="833"/>
      <c r="XBR82" s="833"/>
      <c r="XBS82" s="833"/>
      <c r="XBT82" s="833"/>
      <c r="XBU82" s="833"/>
      <c r="XBV82" s="833"/>
      <c r="XBW82" s="833"/>
      <c r="XBX82" s="833"/>
      <c r="XBY82" s="833"/>
      <c r="XBZ82" s="833"/>
      <c r="XCA82" s="833"/>
      <c r="XCB82" s="833"/>
      <c r="XCC82" s="833"/>
      <c r="XCD82" s="833"/>
      <c r="XCE82" s="833"/>
      <c r="XCF82" s="833"/>
      <c r="XCG82" s="833"/>
      <c r="XCH82" s="833"/>
      <c r="XCI82" s="833"/>
      <c r="XCJ82" s="833"/>
      <c r="XCK82" s="833"/>
      <c r="XCL82" s="833"/>
      <c r="XCM82" s="833"/>
      <c r="XCN82" s="833"/>
      <c r="XCO82" s="833"/>
      <c r="XCP82" s="833"/>
      <c r="XCQ82" s="833"/>
      <c r="XCR82" s="833"/>
      <c r="XCS82" s="833"/>
      <c r="XCT82" s="833"/>
      <c r="XCU82" s="833"/>
      <c r="XCV82" s="833"/>
      <c r="XCW82" s="833"/>
      <c r="XCX82" s="833"/>
      <c r="XCY82" s="833"/>
      <c r="XCZ82" s="833"/>
      <c r="XDA82" s="833"/>
      <c r="XDB82" s="833"/>
      <c r="XDC82" s="833"/>
      <c r="XDD82" s="833"/>
      <c r="XDE82" s="833"/>
      <c r="XDF82" s="833"/>
      <c r="XDG82" s="833"/>
      <c r="XDH82" s="833"/>
      <c r="XDI82" s="833"/>
      <c r="XDJ82" s="833"/>
      <c r="XDK82" s="833"/>
      <c r="XDL82" s="833"/>
      <c r="XDM82" s="833"/>
      <c r="XDN82" s="833"/>
      <c r="XDO82" s="833"/>
      <c r="XDP82" s="833"/>
      <c r="XDQ82" s="833"/>
      <c r="XDR82" s="833"/>
      <c r="XDS82" s="833"/>
      <c r="XDT82" s="833"/>
      <c r="XDU82" s="833"/>
      <c r="XDV82" s="833"/>
      <c r="XDW82" s="833"/>
      <c r="XDX82" s="833"/>
      <c r="XDY82" s="833"/>
      <c r="XDZ82" s="833"/>
      <c r="XEA82" s="833"/>
      <c r="XEB82" s="833"/>
      <c r="XEC82" s="833"/>
      <c r="XED82" s="833"/>
      <c r="XEE82" s="833"/>
      <c r="XEF82" s="833"/>
      <c r="XEG82" s="833"/>
      <c r="XEH82" s="833"/>
      <c r="XEI82" s="833"/>
      <c r="XEJ82" s="833"/>
      <c r="XEK82" s="833"/>
      <c r="XEL82" s="833"/>
      <c r="XEM82" s="833"/>
      <c r="XEN82" s="833"/>
      <c r="XEO82" s="833"/>
      <c r="XEP82" s="833"/>
      <c r="XEQ82" s="833"/>
      <c r="XER82" s="833"/>
      <c r="XES82" s="833"/>
      <c r="XET82" s="833"/>
      <c r="XEU82" s="833"/>
      <c r="XEV82" s="833"/>
      <c r="XEW82" s="833"/>
      <c r="XEX82" s="833"/>
      <c r="XEY82" s="833"/>
      <c r="XEZ82" s="833"/>
      <c r="XFA82" s="833"/>
      <c r="XFB82" s="833"/>
      <c r="XFC82" s="833"/>
      <c r="XFD82" s="833"/>
    </row>
    <row r="83" spans="1:16384" customFormat="1" ht="15" customHeight="1">
      <c r="A83" s="833" t="s">
        <v>465</v>
      </c>
      <c r="B83" s="833"/>
      <c r="C83" s="833"/>
      <c r="D83" s="833"/>
      <c r="E83" s="833"/>
      <c r="F83" s="833"/>
      <c r="G83" s="833"/>
      <c r="H83" s="833"/>
      <c r="I83" s="833"/>
      <c r="J83" s="833"/>
      <c r="K83" s="833"/>
      <c r="L83" s="833"/>
      <c r="M83" s="833"/>
      <c r="N83" s="833"/>
      <c r="O83" s="38"/>
    </row>
    <row r="84" spans="1:16384" customFormat="1" ht="15" customHeight="1">
      <c r="A84" s="833" t="s">
        <v>488</v>
      </c>
      <c r="B84" s="833"/>
      <c r="C84" s="833"/>
      <c r="D84" s="833"/>
      <c r="E84" s="833"/>
      <c r="F84" s="833"/>
      <c r="G84" s="833"/>
      <c r="H84" s="833"/>
      <c r="I84" s="833"/>
      <c r="J84" s="833"/>
      <c r="K84" s="833"/>
      <c r="L84" s="833"/>
      <c r="M84" s="833"/>
      <c r="N84" s="833"/>
      <c r="O84" s="38"/>
    </row>
    <row r="85" spans="1:16384" s="651" customFormat="1" ht="24.75" customHeight="1">
      <c r="A85" s="836" t="s">
        <v>1188</v>
      </c>
      <c r="B85" s="836"/>
      <c r="C85" s="836"/>
      <c r="D85" s="836"/>
      <c r="E85" s="836"/>
      <c r="F85" s="836"/>
      <c r="G85" s="836"/>
      <c r="H85" s="836"/>
      <c r="I85" s="836"/>
      <c r="J85" s="836"/>
      <c r="K85" s="836"/>
      <c r="L85" s="836"/>
      <c r="M85" s="836"/>
      <c r="N85" s="836"/>
      <c r="O85" s="652"/>
    </row>
    <row r="86" spans="1:16384" customFormat="1" ht="24.75" customHeight="1">
      <c r="A86" s="834" t="s">
        <v>1272</v>
      </c>
      <c r="B86" s="834"/>
      <c r="C86" s="834"/>
      <c r="D86" s="834"/>
      <c r="E86" s="834"/>
      <c r="F86" s="834"/>
      <c r="G86" s="834"/>
      <c r="H86" s="834"/>
      <c r="I86" s="834"/>
      <c r="J86" s="834"/>
      <c r="K86" s="834"/>
      <c r="L86" s="834"/>
      <c r="M86" s="834"/>
      <c r="N86" s="834"/>
      <c r="O86" s="653"/>
    </row>
    <row r="87" spans="1:16384" customFormat="1">
      <c r="A87" s="835" t="s">
        <v>1273</v>
      </c>
      <c r="B87" s="835"/>
      <c r="C87" s="835"/>
      <c r="D87" s="835"/>
      <c r="E87" s="835"/>
      <c r="F87" s="835"/>
      <c r="G87" s="835"/>
      <c r="H87" s="835"/>
      <c r="I87" s="835"/>
      <c r="J87" s="835"/>
      <c r="K87" s="835"/>
      <c r="L87" s="835"/>
      <c r="M87" s="835"/>
      <c r="N87" s="835"/>
      <c r="O87" s="417"/>
    </row>
    <row r="88" spans="1:16384" customFormat="1" ht="12" customHeight="1">
      <c r="A88" s="2"/>
      <c r="B88" s="2"/>
      <c r="C88" s="2"/>
      <c r="D88" s="59"/>
      <c r="E88" s="59"/>
      <c r="F88" s="2"/>
      <c r="G88" s="2"/>
      <c r="H88" s="2"/>
      <c r="I88" s="2"/>
      <c r="J88" s="1"/>
      <c r="K88" s="240"/>
      <c r="L88" s="1"/>
      <c r="M88" s="240"/>
      <c r="O88" s="242"/>
    </row>
    <row r="89" spans="1:16384" customFormat="1" ht="12" customHeight="1">
      <c r="A89" s="2"/>
      <c r="B89" s="2"/>
      <c r="C89" s="2"/>
      <c r="D89" s="59"/>
      <c r="E89" s="59"/>
      <c r="F89" s="2"/>
      <c r="G89" s="2"/>
      <c r="H89" s="2"/>
      <c r="I89" s="2"/>
      <c r="J89" s="1"/>
      <c r="K89" s="240"/>
      <c r="L89" s="1"/>
      <c r="M89" s="240"/>
      <c r="O89" s="242"/>
    </row>
    <row r="90" spans="1:16384" customFormat="1" ht="12" customHeight="1">
      <c r="A90" s="2"/>
      <c r="B90" s="2"/>
      <c r="C90" s="2"/>
      <c r="D90" s="59"/>
      <c r="E90" s="59"/>
      <c r="F90" s="2"/>
      <c r="G90" s="2"/>
      <c r="H90" s="2"/>
      <c r="I90" s="2"/>
      <c r="J90" s="1"/>
      <c r="K90" s="240"/>
      <c r="L90" s="1"/>
      <c r="M90" s="240"/>
      <c r="O90" s="242"/>
    </row>
    <row r="91" spans="1:16384" customFormat="1" ht="12" customHeight="1">
      <c r="A91" s="2"/>
      <c r="B91" s="2"/>
      <c r="C91" s="2"/>
      <c r="D91" s="59"/>
      <c r="E91" s="59"/>
      <c r="F91" s="2"/>
      <c r="G91" s="2"/>
      <c r="H91" s="2"/>
      <c r="I91" s="2"/>
      <c r="J91" s="1"/>
      <c r="K91" s="240"/>
      <c r="L91" s="1"/>
      <c r="M91" s="240"/>
      <c r="O91" s="242"/>
    </row>
    <row r="92" spans="1:16384" customFormat="1" ht="12" customHeight="1">
      <c r="A92" s="2"/>
      <c r="B92" s="2"/>
      <c r="C92" s="2"/>
      <c r="D92" s="59"/>
      <c r="E92" s="59"/>
      <c r="F92" s="2"/>
      <c r="G92" s="2"/>
      <c r="H92" s="2"/>
      <c r="I92" s="2"/>
      <c r="J92" s="1"/>
      <c r="K92" s="240"/>
      <c r="L92" s="1"/>
      <c r="M92" s="240"/>
      <c r="O92" s="242"/>
    </row>
    <row r="93" spans="1:16384" customFormat="1" ht="12" customHeight="1">
      <c r="A93" s="2"/>
      <c r="B93" s="2"/>
      <c r="C93" s="2"/>
      <c r="D93" s="59"/>
      <c r="E93" s="59"/>
      <c r="F93" s="2"/>
      <c r="G93" s="2"/>
      <c r="H93" s="2"/>
      <c r="I93" s="2"/>
      <c r="J93" s="1"/>
      <c r="K93" s="240"/>
      <c r="L93" s="1"/>
      <c r="M93" s="240"/>
      <c r="O93" s="242"/>
    </row>
    <row r="94" spans="1:16384" customFormat="1" ht="12" customHeight="1">
      <c r="A94" s="2"/>
      <c r="B94" s="2"/>
      <c r="C94" s="2"/>
      <c r="D94" s="59"/>
      <c r="E94" s="59"/>
      <c r="F94" s="2"/>
      <c r="G94" s="2"/>
      <c r="H94" s="2"/>
      <c r="I94" s="2"/>
      <c r="J94" s="1"/>
      <c r="K94" s="240"/>
      <c r="L94" s="1"/>
      <c r="M94" s="240"/>
      <c r="O94" s="242"/>
    </row>
    <row r="95" spans="1:16384" customFormat="1" ht="12" customHeight="1">
      <c r="A95" s="2"/>
      <c r="B95" s="2"/>
      <c r="C95" s="2"/>
      <c r="D95" s="59"/>
      <c r="E95" s="59"/>
      <c r="F95" s="2"/>
      <c r="G95" s="2"/>
      <c r="H95" s="2"/>
      <c r="I95" s="2"/>
      <c r="J95" s="1"/>
      <c r="K95" s="240"/>
      <c r="L95" s="1"/>
      <c r="M95" s="240"/>
      <c r="O95" s="242"/>
    </row>
    <row r="96" spans="1:16384" customFormat="1" ht="12" customHeight="1">
      <c r="A96" s="2"/>
      <c r="B96" s="2"/>
      <c r="C96" s="2"/>
      <c r="D96" s="59"/>
      <c r="E96" s="59"/>
      <c r="F96" s="2"/>
      <c r="G96" s="2"/>
      <c r="H96" s="2"/>
      <c r="I96" s="2"/>
      <c r="J96" s="1"/>
      <c r="K96" s="240"/>
      <c r="L96" s="1"/>
      <c r="M96" s="240"/>
      <c r="O96" s="242"/>
    </row>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sheetData>
  <mergeCells count="1176">
    <mergeCell ref="CG82:CT82"/>
    <mergeCell ref="CU82:DH82"/>
    <mergeCell ref="DI82:DV82"/>
    <mergeCell ref="DW82:EJ82"/>
    <mergeCell ref="EK82:EX82"/>
    <mergeCell ref="O82:AB82"/>
    <mergeCell ref="AC82:AP82"/>
    <mergeCell ref="AQ82:BD82"/>
    <mergeCell ref="BE82:BR82"/>
    <mergeCell ref="BS82:CF82"/>
    <mergeCell ref="A86:N86"/>
    <mergeCell ref="A87:N87"/>
    <mergeCell ref="A82:N82"/>
    <mergeCell ref="A83:N83"/>
    <mergeCell ref="A84:N84"/>
    <mergeCell ref="A85:N85"/>
    <mergeCell ref="NA82:NN82"/>
    <mergeCell ref="NO82:OB82"/>
    <mergeCell ref="OC82:OP82"/>
    <mergeCell ref="OQ82:PD82"/>
    <mergeCell ref="PE82:PR82"/>
    <mergeCell ref="KI82:KV82"/>
    <mergeCell ref="KW82:LJ82"/>
    <mergeCell ref="LK82:LX82"/>
    <mergeCell ref="LY82:ML82"/>
    <mergeCell ref="MM82:MZ82"/>
    <mergeCell ref="HQ82:ID82"/>
    <mergeCell ref="IE82:IR82"/>
    <mergeCell ref="IS82:JF82"/>
    <mergeCell ref="JG82:JT82"/>
    <mergeCell ref="JU82:KH82"/>
    <mergeCell ref="EY82:FL82"/>
    <mergeCell ref="FM82:FZ82"/>
    <mergeCell ref="GA82:GN82"/>
    <mergeCell ref="GO82:HB82"/>
    <mergeCell ref="HC82:HP82"/>
    <mergeCell ref="XU82:YH82"/>
    <mergeCell ref="YI82:YV82"/>
    <mergeCell ref="YW82:ZJ82"/>
    <mergeCell ref="ZK82:ZX82"/>
    <mergeCell ref="ZY82:AAL82"/>
    <mergeCell ref="VC82:VP82"/>
    <mergeCell ref="VQ82:WD82"/>
    <mergeCell ref="WE82:WR82"/>
    <mergeCell ref="WS82:XF82"/>
    <mergeCell ref="XG82:XT82"/>
    <mergeCell ref="SK82:SX82"/>
    <mergeCell ref="SY82:TL82"/>
    <mergeCell ref="TM82:TZ82"/>
    <mergeCell ref="UA82:UN82"/>
    <mergeCell ref="UO82:VB82"/>
    <mergeCell ref="PS82:QF82"/>
    <mergeCell ref="QG82:QT82"/>
    <mergeCell ref="QU82:RH82"/>
    <mergeCell ref="RI82:RV82"/>
    <mergeCell ref="RW82:SJ82"/>
    <mergeCell ref="AIO82:AJB82"/>
    <mergeCell ref="AJC82:AJP82"/>
    <mergeCell ref="AJQ82:AKD82"/>
    <mergeCell ref="AKE82:AKR82"/>
    <mergeCell ref="AKS82:ALF82"/>
    <mergeCell ref="AFW82:AGJ82"/>
    <mergeCell ref="AGK82:AGX82"/>
    <mergeCell ref="AGY82:AHL82"/>
    <mergeCell ref="AHM82:AHZ82"/>
    <mergeCell ref="AIA82:AIN82"/>
    <mergeCell ref="ADE82:ADR82"/>
    <mergeCell ref="ADS82:AEF82"/>
    <mergeCell ref="AEG82:AET82"/>
    <mergeCell ref="AEU82:AFH82"/>
    <mergeCell ref="AFI82:AFV82"/>
    <mergeCell ref="AAM82:AAZ82"/>
    <mergeCell ref="ABA82:ABN82"/>
    <mergeCell ref="ABO82:ACB82"/>
    <mergeCell ref="ACC82:ACP82"/>
    <mergeCell ref="ACQ82:ADD82"/>
    <mergeCell ref="ATI82:ATV82"/>
    <mergeCell ref="ATW82:AUJ82"/>
    <mergeCell ref="AUK82:AUX82"/>
    <mergeCell ref="AUY82:AVL82"/>
    <mergeCell ref="AVM82:AVZ82"/>
    <mergeCell ref="AQQ82:ARD82"/>
    <mergeCell ref="ARE82:ARR82"/>
    <mergeCell ref="ARS82:ASF82"/>
    <mergeCell ref="ASG82:AST82"/>
    <mergeCell ref="ASU82:ATH82"/>
    <mergeCell ref="ANY82:AOL82"/>
    <mergeCell ref="AOM82:AOZ82"/>
    <mergeCell ref="APA82:APN82"/>
    <mergeCell ref="APO82:AQB82"/>
    <mergeCell ref="AQC82:AQP82"/>
    <mergeCell ref="ALG82:ALT82"/>
    <mergeCell ref="ALU82:AMH82"/>
    <mergeCell ref="AMI82:AMV82"/>
    <mergeCell ref="AMW82:ANJ82"/>
    <mergeCell ref="ANK82:ANX82"/>
    <mergeCell ref="BEC82:BEP82"/>
    <mergeCell ref="BEQ82:BFD82"/>
    <mergeCell ref="BFE82:BFR82"/>
    <mergeCell ref="BFS82:BGF82"/>
    <mergeCell ref="BGG82:BGT82"/>
    <mergeCell ref="BBK82:BBX82"/>
    <mergeCell ref="BBY82:BCL82"/>
    <mergeCell ref="BCM82:BCZ82"/>
    <mergeCell ref="BDA82:BDN82"/>
    <mergeCell ref="BDO82:BEB82"/>
    <mergeCell ref="AYS82:AZF82"/>
    <mergeCell ref="AZG82:AZT82"/>
    <mergeCell ref="AZU82:BAH82"/>
    <mergeCell ref="BAI82:BAV82"/>
    <mergeCell ref="BAW82:BBJ82"/>
    <mergeCell ref="AWA82:AWN82"/>
    <mergeCell ref="AWO82:AXB82"/>
    <mergeCell ref="AXC82:AXP82"/>
    <mergeCell ref="AXQ82:AYD82"/>
    <mergeCell ref="AYE82:AYR82"/>
    <mergeCell ref="BOW82:BPJ82"/>
    <mergeCell ref="BPK82:BPX82"/>
    <mergeCell ref="BPY82:BQL82"/>
    <mergeCell ref="BQM82:BQZ82"/>
    <mergeCell ref="BRA82:BRN82"/>
    <mergeCell ref="BME82:BMR82"/>
    <mergeCell ref="BMS82:BNF82"/>
    <mergeCell ref="BNG82:BNT82"/>
    <mergeCell ref="BNU82:BOH82"/>
    <mergeCell ref="BOI82:BOV82"/>
    <mergeCell ref="BJM82:BJZ82"/>
    <mergeCell ref="BKA82:BKN82"/>
    <mergeCell ref="BKO82:BLB82"/>
    <mergeCell ref="BLC82:BLP82"/>
    <mergeCell ref="BLQ82:BMD82"/>
    <mergeCell ref="BGU82:BHH82"/>
    <mergeCell ref="BHI82:BHV82"/>
    <mergeCell ref="BHW82:BIJ82"/>
    <mergeCell ref="BIK82:BIX82"/>
    <mergeCell ref="BIY82:BJL82"/>
    <mergeCell ref="BZQ82:CAD82"/>
    <mergeCell ref="CAE82:CAR82"/>
    <mergeCell ref="CAS82:CBF82"/>
    <mergeCell ref="CBG82:CBT82"/>
    <mergeCell ref="CBU82:CCH82"/>
    <mergeCell ref="BWY82:BXL82"/>
    <mergeCell ref="BXM82:BXZ82"/>
    <mergeCell ref="BYA82:BYN82"/>
    <mergeCell ref="BYO82:BZB82"/>
    <mergeCell ref="BZC82:BZP82"/>
    <mergeCell ref="BUG82:BUT82"/>
    <mergeCell ref="BUU82:BVH82"/>
    <mergeCell ref="BVI82:BVV82"/>
    <mergeCell ref="BVW82:BWJ82"/>
    <mergeCell ref="BWK82:BWX82"/>
    <mergeCell ref="BRO82:BSB82"/>
    <mergeCell ref="BSC82:BSP82"/>
    <mergeCell ref="BSQ82:BTD82"/>
    <mergeCell ref="BTE82:BTR82"/>
    <mergeCell ref="BTS82:BUF82"/>
    <mergeCell ref="CKK82:CKX82"/>
    <mergeCell ref="CKY82:CLL82"/>
    <mergeCell ref="CLM82:CLZ82"/>
    <mergeCell ref="CMA82:CMN82"/>
    <mergeCell ref="CMO82:CNB82"/>
    <mergeCell ref="CHS82:CIF82"/>
    <mergeCell ref="CIG82:CIT82"/>
    <mergeCell ref="CIU82:CJH82"/>
    <mergeCell ref="CJI82:CJV82"/>
    <mergeCell ref="CJW82:CKJ82"/>
    <mergeCell ref="CFA82:CFN82"/>
    <mergeCell ref="CFO82:CGB82"/>
    <mergeCell ref="CGC82:CGP82"/>
    <mergeCell ref="CGQ82:CHD82"/>
    <mergeCell ref="CHE82:CHR82"/>
    <mergeCell ref="CCI82:CCV82"/>
    <mergeCell ref="CCW82:CDJ82"/>
    <mergeCell ref="CDK82:CDX82"/>
    <mergeCell ref="CDY82:CEL82"/>
    <mergeCell ref="CEM82:CEZ82"/>
    <mergeCell ref="CVE82:CVR82"/>
    <mergeCell ref="CVS82:CWF82"/>
    <mergeCell ref="CWG82:CWT82"/>
    <mergeCell ref="CWU82:CXH82"/>
    <mergeCell ref="CXI82:CXV82"/>
    <mergeCell ref="CSM82:CSZ82"/>
    <mergeCell ref="CTA82:CTN82"/>
    <mergeCell ref="CTO82:CUB82"/>
    <mergeCell ref="CUC82:CUP82"/>
    <mergeCell ref="CUQ82:CVD82"/>
    <mergeCell ref="CPU82:CQH82"/>
    <mergeCell ref="CQI82:CQV82"/>
    <mergeCell ref="CQW82:CRJ82"/>
    <mergeCell ref="CRK82:CRX82"/>
    <mergeCell ref="CRY82:CSL82"/>
    <mergeCell ref="CNC82:CNP82"/>
    <mergeCell ref="CNQ82:COD82"/>
    <mergeCell ref="COE82:COR82"/>
    <mergeCell ref="COS82:CPF82"/>
    <mergeCell ref="CPG82:CPT82"/>
    <mergeCell ref="DFY82:DGL82"/>
    <mergeCell ref="DGM82:DGZ82"/>
    <mergeCell ref="DHA82:DHN82"/>
    <mergeCell ref="DHO82:DIB82"/>
    <mergeCell ref="DIC82:DIP82"/>
    <mergeCell ref="DDG82:DDT82"/>
    <mergeCell ref="DDU82:DEH82"/>
    <mergeCell ref="DEI82:DEV82"/>
    <mergeCell ref="DEW82:DFJ82"/>
    <mergeCell ref="DFK82:DFX82"/>
    <mergeCell ref="DAO82:DBB82"/>
    <mergeCell ref="DBC82:DBP82"/>
    <mergeCell ref="DBQ82:DCD82"/>
    <mergeCell ref="DCE82:DCR82"/>
    <mergeCell ref="DCS82:DDF82"/>
    <mergeCell ref="CXW82:CYJ82"/>
    <mergeCell ref="CYK82:CYX82"/>
    <mergeCell ref="CYY82:CZL82"/>
    <mergeCell ref="CZM82:CZZ82"/>
    <mergeCell ref="DAA82:DAN82"/>
    <mergeCell ref="DQS82:DRF82"/>
    <mergeCell ref="DRG82:DRT82"/>
    <mergeCell ref="DRU82:DSH82"/>
    <mergeCell ref="DSI82:DSV82"/>
    <mergeCell ref="DSW82:DTJ82"/>
    <mergeCell ref="DOA82:DON82"/>
    <mergeCell ref="DOO82:DPB82"/>
    <mergeCell ref="DPC82:DPP82"/>
    <mergeCell ref="DPQ82:DQD82"/>
    <mergeCell ref="DQE82:DQR82"/>
    <mergeCell ref="DLI82:DLV82"/>
    <mergeCell ref="DLW82:DMJ82"/>
    <mergeCell ref="DMK82:DMX82"/>
    <mergeCell ref="DMY82:DNL82"/>
    <mergeCell ref="DNM82:DNZ82"/>
    <mergeCell ref="DIQ82:DJD82"/>
    <mergeCell ref="DJE82:DJR82"/>
    <mergeCell ref="DJS82:DKF82"/>
    <mergeCell ref="DKG82:DKT82"/>
    <mergeCell ref="DKU82:DLH82"/>
    <mergeCell ref="EBM82:EBZ82"/>
    <mergeCell ref="ECA82:ECN82"/>
    <mergeCell ref="ECO82:EDB82"/>
    <mergeCell ref="EDC82:EDP82"/>
    <mergeCell ref="EDQ82:EED82"/>
    <mergeCell ref="DYU82:DZH82"/>
    <mergeCell ref="DZI82:DZV82"/>
    <mergeCell ref="DZW82:EAJ82"/>
    <mergeCell ref="EAK82:EAX82"/>
    <mergeCell ref="EAY82:EBL82"/>
    <mergeCell ref="DWC82:DWP82"/>
    <mergeCell ref="DWQ82:DXD82"/>
    <mergeCell ref="DXE82:DXR82"/>
    <mergeCell ref="DXS82:DYF82"/>
    <mergeCell ref="DYG82:DYT82"/>
    <mergeCell ref="DTK82:DTX82"/>
    <mergeCell ref="DTY82:DUL82"/>
    <mergeCell ref="DUM82:DUZ82"/>
    <mergeCell ref="DVA82:DVN82"/>
    <mergeCell ref="DVO82:DWB82"/>
    <mergeCell ref="EMG82:EMT82"/>
    <mergeCell ref="EMU82:ENH82"/>
    <mergeCell ref="ENI82:ENV82"/>
    <mergeCell ref="ENW82:EOJ82"/>
    <mergeCell ref="EOK82:EOX82"/>
    <mergeCell ref="EJO82:EKB82"/>
    <mergeCell ref="EKC82:EKP82"/>
    <mergeCell ref="EKQ82:ELD82"/>
    <mergeCell ref="ELE82:ELR82"/>
    <mergeCell ref="ELS82:EMF82"/>
    <mergeCell ref="EGW82:EHJ82"/>
    <mergeCell ref="EHK82:EHX82"/>
    <mergeCell ref="EHY82:EIL82"/>
    <mergeCell ref="EIM82:EIZ82"/>
    <mergeCell ref="EJA82:EJN82"/>
    <mergeCell ref="EEE82:EER82"/>
    <mergeCell ref="EES82:EFF82"/>
    <mergeCell ref="EFG82:EFT82"/>
    <mergeCell ref="EFU82:EGH82"/>
    <mergeCell ref="EGI82:EGV82"/>
    <mergeCell ref="EXA82:EXN82"/>
    <mergeCell ref="EXO82:EYB82"/>
    <mergeCell ref="EYC82:EYP82"/>
    <mergeCell ref="EYQ82:EZD82"/>
    <mergeCell ref="EZE82:EZR82"/>
    <mergeCell ref="EUI82:EUV82"/>
    <mergeCell ref="EUW82:EVJ82"/>
    <mergeCell ref="EVK82:EVX82"/>
    <mergeCell ref="EVY82:EWL82"/>
    <mergeCell ref="EWM82:EWZ82"/>
    <mergeCell ref="ERQ82:ESD82"/>
    <mergeCell ref="ESE82:ESR82"/>
    <mergeCell ref="ESS82:ETF82"/>
    <mergeCell ref="ETG82:ETT82"/>
    <mergeCell ref="ETU82:EUH82"/>
    <mergeCell ref="EOY82:EPL82"/>
    <mergeCell ref="EPM82:EPZ82"/>
    <mergeCell ref="EQA82:EQN82"/>
    <mergeCell ref="EQO82:ERB82"/>
    <mergeCell ref="ERC82:ERP82"/>
    <mergeCell ref="FHU82:FIH82"/>
    <mergeCell ref="FII82:FIV82"/>
    <mergeCell ref="FIW82:FJJ82"/>
    <mergeCell ref="FJK82:FJX82"/>
    <mergeCell ref="FJY82:FKL82"/>
    <mergeCell ref="FFC82:FFP82"/>
    <mergeCell ref="FFQ82:FGD82"/>
    <mergeCell ref="FGE82:FGR82"/>
    <mergeCell ref="FGS82:FHF82"/>
    <mergeCell ref="FHG82:FHT82"/>
    <mergeCell ref="FCK82:FCX82"/>
    <mergeCell ref="FCY82:FDL82"/>
    <mergeCell ref="FDM82:FDZ82"/>
    <mergeCell ref="FEA82:FEN82"/>
    <mergeCell ref="FEO82:FFB82"/>
    <mergeCell ref="EZS82:FAF82"/>
    <mergeCell ref="FAG82:FAT82"/>
    <mergeCell ref="FAU82:FBH82"/>
    <mergeCell ref="FBI82:FBV82"/>
    <mergeCell ref="FBW82:FCJ82"/>
    <mergeCell ref="FSO82:FTB82"/>
    <mergeCell ref="FTC82:FTP82"/>
    <mergeCell ref="FTQ82:FUD82"/>
    <mergeCell ref="FUE82:FUR82"/>
    <mergeCell ref="FUS82:FVF82"/>
    <mergeCell ref="FPW82:FQJ82"/>
    <mergeCell ref="FQK82:FQX82"/>
    <mergeCell ref="FQY82:FRL82"/>
    <mergeCell ref="FRM82:FRZ82"/>
    <mergeCell ref="FSA82:FSN82"/>
    <mergeCell ref="FNE82:FNR82"/>
    <mergeCell ref="FNS82:FOF82"/>
    <mergeCell ref="FOG82:FOT82"/>
    <mergeCell ref="FOU82:FPH82"/>
    <mergeCell ref="FPI82:FPV82"/>
    <mergeCell ref="FKM82:FKZ82"/>
    <mergeCell ref="FLA82:FLN82"/>
    <mergeCell ref="FLO82:FMB82"/>
    <mergeCell ref="FMC82:FMP82"/>
    <mergeCell ref="FMQ82:FND82"/>
    <mergeCell ref="GDI82:GDV82"/>
    <mergeCell ref="GDW82:GEJ82"/>
    <mergeCell ref="GEK82:GEX82"/>
    <mergeCell ref="GEY82:GFL82"/>
    <mergeCell ref="GFM82:GFZ82"/>
    <mergeCell ref="GAQ82:GBD82"/>
    <mergeCell ref="GBE82:GBR82"/>
    <mergeCell ref="GBS82:GCF82"/>
    <mergeCell ref="GCG82:GCT82"/>
    <mergeCell ref="GCU82:GDH82"/>
    <mergeCell ref="FXY82:FYL82"/>
    <mergeCell ref="FYM82:FYZ82"/>
    <mergeCell ref="FZA82:FZN82"/>
    <mergeCell ref="FZO82:GAB82"/>
    <mergeCell ref="GAC82:GAP82"/>
    <mergeCell ref="FVG82:FVT82"/>
    <mergeCell ref="FVU82:FWH82"/>
    <mergeCell ref="FWI82:FWV82"/>
    <mergeCell ref="FWW82:FXJ82"/>
    <mergeCell ref="FXK82:FXX82"/>
    <mergeCell ref="GOC82:GOP82"/>
    <mergeCell ref="GOQ82:GPD82"/>
    <mergeCell ref="GPE82:GPR82"/>
    <mergeCell ref="GPS82:GQF82"/>
    <mergeCell ref="GQG82:GQT82"/>
    <mergeCell ref="GLK82:GLX82"/>
    <mergeCell ref="GLY82:GML82"/>
    <mergeCell ref="GMM82:GMZ82"/>
    <mergeCell ref="GNA82:GNN82"/>
    <mergeCell ref="GNO82:GOB82"/>
    <mergeCell ref="GIS82:GJF82"/>
    <mergeCell ref="GJG82:GJT82"/>
    <mergeCell ref="GJU82:GKH82"/>
    <mergeCell ref="GKI82:GKV82"/>
    <mergeCell ref="GKW82:GLJ82"/>
    <mergeCell ref="GGA82:GGN82"/>
    <mergeCell ref="GGO82:GHB82"/>
    <mergeCell ref="GHC82:GHP82"/>
    <mergeCell ref="GHQ82:GID82"/>
    <mergeCell ref="GIE82:GIR82"/>
    <mergeCell ref="GYW82:GZJ82"/>
    <mergeCell ref="GZK82:GZX82"/>
    <mergeCell ref="GZY82:HAL82"/>
    <mergeCell ref="HAM82:HAZ82"/>
    <mergeCell ref="HBA82:HBN82"/>
    <mergeCell ref="GWE82:GWR82"/>
    <mergeCell ref="GWS82:GXF82"/>
    <mergeCell ref="GXG82:GXT82"/>
    <mergeCell ref="GXU82:GYH82"/>
    <mergeCell ref="GYI82:GYV82"/>
    <mergeCell ref="GTM82:GTZ82"/>
    <mergeCell ref="GUA82:GUN82"/>
    <mergeCell ref="GUO82:GVB82"/>
    <mergeCell ref="GVC82:GVP82"/>
    <mergeCell ref="GVQ82:GWD82"/>
    <mergeCell ref="GQU82:GRH82"/>
    <mergeCell ref="GRI82:GRV82"/>
    <mergeCell ref="GRW82:GSJ82"/>
    <mergeCell ref="GSK82:GSX82"/>
    <mergeCell ref="GSY82:GTL82"/>
    <mergeCell ref="HJQ82:HKD82"/>
    <mergeCell ref="HKE82:HKR82"/>
    <mergeCell ref="HKS82:HLF82"/>
    <mergeCell ref="HLG82:HLT82"/>
    <mergeCell ref="HLU82:HMH82"/>
    <mergeCell ref="HGY82:HHL82"/>
    <mergeCell ref="HHM82:HHZ82"/>
    <mergeCell ref="HIA82:HIN82"/>
    <mergeCell ref="HIO82:HJB82"/>
    <mergeCell ref="HJC82:HJP82"/>
    <mergeCell ref="HEG82:HET82"/>
    <mergeCell ref="HEU82:HFH82"/>
    <mergeCell ref="HFI82:HFV82"/>
    <mergeCell ref="HFW82:HGJ82"/>
    <mergeCell ref="HGK82:HGX82"/>
    <mergeCell ref="HBO82:HCB82"/>
    <mergeCell ref="HCC82:HCP82"/>
    <mergeCell ref="HCQ82:HDD82"/>
    <mergeCell ref="HDE82:HDR82"/>
    <mergeCell ref="HDS82:HEF82"/>
    <mergeCell ref="HUK82:HUX82"/>
    <mergeCell ref="HUY82:HVL82"/>
    <mergeCell ref="HVM82:HVZ82"/>
    <mergeCell ref="HWA82:HWN82"/>
    <mergeCell ref="HWO82:HXB82"/>
    <mergeCell ref="HRS82:HSF82"/>
    <mergeCell ref="HSG82:HST82"/>
    <mergeCell ref="HSU82:HTH82"/>
    <mergeCell ref="HTI82:HTV82"/>
    <mergeCell ref="HTW82:HUJ82"/>
    <mergeCell ref="HPA82:HPN82"/>
    <mergeCell ref="HPO82:HQB82"/>
    <mergeCell ref="HQC82:HQP82"/>
    <mergeCell ref="HQQ82:HRD82"/>
    <mergeCell ref="HRE82:HRR82"/>
    <mergeCell ref="HMI82:HMV82"/>
    <mergeCell ref="HMW82:HNJ82"/>
    <mergeCell ref="HNK82:HNX82"/>
    <mergeCell ref="HNY82:HOL82"/>
    <mergeCell ref="HOM82:HOZ82"/>
    <mergeCell ref="IFE82:IFR82"/>
    <mergeCell ref="IFS82:IGF82"/>
    <mergeCell ref="IGG82:IGT82"/>
    <mergeCell ref="IGU82:IHH82"/>
    <mergeCell ref="IHI82:IHV82"/>
    <mergeCell ref="ICM82:ICZ82"/>
    <mergeCell ref="IDA82:IDN82"/>
    <mergeCell ref="IDO82:IEB82"/>
    <mergeCell ref="IEC82:IEP82"/>
    <mergeCell ref="IEQ82:IFD82"/>
    <mergeCell ref="HZU82:IAH82"/>
    <mergeCell ref="IAI82:IAV82"/>
    <mergeCell ref="IAW82:IBJ82"/>
    <mergeCell ref="IBK82:IBX82"/>
    <mergeCell ref="IBY82:ICL82"/>
    <mergeCell ref="HXC82:HXP82"/>
    <mergeCell ref="HXQ82:HYD82"/>
    <mergeCell ref="HYE82:HYR82"/>
    <mergeCell ref="HYS82:HZF82"/>
    <mergeCell ref="HZG82:HZT82"/>
    <mergeCell ref="IPY82:IQL82"/>
    <mergeCell ref="IQM82:IQZ82"/>
    <mergeCell ref="IRA82:IRN82"/>
    <mergeCell ref="IRO82:ISB82"/>
    <mergeCell ref="ISC82:ISP82"/>
    <mergeCell ref="ING82:INT82"/>
    <mergeCell ref="INU82:IOH82"/>
    <mergeCell ref="IOI82:IOV82"/>
    <mergeCell ref="IOW82:IPJ82"/>
    <mergeCell ref="IPK82:IPX82"/>
    <mergeCell ref="IKO82:ILB82"/>
    <mergeCell ref="ILC82:ILP82"/>
    <mergeCell ref="ILQ82:IMD82"/>
    <mergeCell ref="IME82:IMR82"/>
    <mergeCell ref="IMS82:INF82"/>
    <mergeCell ref="IHW82:IIJ82"/>
    <mergeCell ref="IIK82:IIX82"/>
    <mergeCell ref="IIY82:IJL82"/>
    <mergeCell ref="IJM82:IJZ82"/>
    <mergeCell ref="IKA82:IKN82"/>
    <mergeCell ref="JAS82:JBF82"/>
    <mergeCell ref="JBG82:JBT82"/>
    <mergeCell ref="JBU82:JCH82"/>
    <mergeCell ref="JCI82:JCV82"/>
    <mergeCell ref="JCW82:JDJ82"/>
    <mergeCell ref="IYA82:IYN82"/>
    <mergeCell ref="IYO82:IZB82"/>
    <mergeCell ref="IZC82:IZP82"/>
    <mergeCell ref="IZQ82:JAD82"/>
    <mergeCell ref="JAE82:JAR82"/>
    <mergeCell ref="IVI82:IVV82"/>
    <mergeCell ref="IVW82:IWJ82"/>
    <mergeCell ref="IWK82:IWX82"/>
    <mergeCell ref="IWY82:IXL82"/>
    <mergeCell ref="IXM82:IXZ82"/>
    <mergeCell ref="ISQ82:ITD82"/>
    <mergeCell ref="ITE82:ITR82"/>
    <mergeCell ref="ITS82:IUF82"/>
    <mergeCell ref="IUG82:IUT82"/>
    <mergeCell ref="IUU82:IVH82"/>
    <mergeCell ref="JLM82:JLZ82"/>
    <mergeCell ref="JMA82:JMN82"/>
    <mergeCell ref="JMO82:JNB82"/>
    <mergeCell ref="JNC82:JNP82"/>
    <mergeCell ref="JNQ82:JOD82"/>
    <mergeCell ref="JIU82:JJH82"/>
    <mergeCell ref="JJI82:JJV82"/>
    <mergeCell ref="JJW82:JKJ82"/>
    <mergeCell ref="JKK82:JKX82"/>
    <mergeCell ref="JKY82:JLL82"/>
    <mergeCell ref="JGC82:JGP82"/>
    <mergeCell ref="JGQ82:JHD82"/>
    <mergeCell ref="JHE82:JHR82"/>
    <mergeCell ref="JHS82:JIF82"/>
    <mergeCell ref="JIG82:JIT82"/>
    <mergeCell ref="JDK82:JDX82"/>
    <mergeCell ref="JDY82:JEL82"/>
    <mergeCell ref="JEM82:JEZ82"/>
    <mergeCell ref="JFA82:JFN82"/>
    <mergeCell ref="JFO82:JGB82"/>
    <mergeCell ref="JWG82:JWT82"/>
    <mergeCell ref="JWU82:JXH82"/>
    <mergeCell ref="JXI82:JXV82"/>
    <mergeCell ref="JXW82:JYJ82"/>
    <mergeCell ref="JYK82:JYX82"/>
    <mergeCell ref="JTO82:JUB82"/>
    <mergeCell ref="JUC82:JUP82"/>
    <mergeCell ref="JUQ82:JVD82"/>
    <mergeCell ref="JVE82:JVR82"/>
    <mergeCell ref="JVS82:JWF82"/>
    <mergeCell ref="JQW82:JRJ82"/>
    <mergeCell ref="JRK82:JRX82"/>
    <mergeCell ref="JRY82:JSL82"/>
    <mergeCell ref="JSM82:JSZ82"/>
    <mergeCell ref="JTA82:JTN82"/>
    <mergeCell ref="JOE82:JOR82"/>
    <mergeCell ref="JOS82:JPF82"/>
    <mergeCell ref="JPG82:JPT82"/>
    <mergeCell ref="JPU82:JQH82"/>
    <mergeCell ref="JQI82:JQV82"/>
    <mergeCell ref="KHA82:KHN82"/>
    <mergeCell ref="KHO82:KIB82"/>
    <mergeCell ref="KIC82:KIP82"/>
    <mergeCell ref="KIQ82:KJD82"/>
    <mergeCell ref="KJE82:KJR82"/>
    <mergeCell ref="KEI82:KEV82"/>
    <mergeCell ref="KEW82:KFJ82"/>
    <mergeCell ref="KFK82:KFX82"/>
    <mergeCell ref="KFY82:KGL82"/>
    <mergeCell ref="KGM82:KGZ82"/>
    <mergeCell ref="KBQ82:KCD82"/>
    <mergeCell ref="KCE82:KCR82"/>
    <mergeCell ref="KCS82:KDF82"/>
    <mergeCell ref="KDG82:KDT82"/>
    <mergeCell ref="KDU82:KEH82"/>
    <mergeCell ref="JYY82:JZL82"/>
    <mergeCell ref="JZM82:JZZ82"/>
    <mergeCell ref="KAA82:KAN82"/>
    <mergeCell ref="KAO82:KBB82"/>
    <mergeCell ref="KBC82:KBP82"/>
    <mergeCell ref="KRU82:KSH82"/>
    <mergeCell ref="KSI82:KSV82"/>
    <mergeCell ref="KSW82:KTJ82"/>
    <mergeCell ref="KTK82:KTX82"/>
    <mergeCell ref="KTY82:KUL82"/>
    <mergeCell ref="KPC82:KPP82"/>
    <mergeCell ref="KPQ82:KQD82"/>
    <mergeCell ref="KQE82:KQR82"/>
    <mergeCell ref="KQS82:KRF82"/>
    <mergeCell ref="KRG82:KRT82"/>
    <mergeCell ref="KMK82:KMX82"/>
    <mergeCell ref="KMY82:KNL82"/>
    <mergeCell ref="KNM82:KNZ82"/>
    <mergeCell ref="KOA82:KON82"/>
    <mergeCell ref="KOO82:KPB82"/>
    <mergeCell ref="KJS82:KKF82"/>
    <mergeCell ref="KKG82:KKT82"/>
    <mergeCell ref="KKU82:KLH82"/>
    <mergeCell ref="KLI82:KLV82"/>
    <mergeCell ref="KLW82:KMJ82"/>
    <mergeCell ref="LCO82:LDB82"/>
    <mergeCell ref="LDC82:LDP82"/>
    <mergeCell ref="LDQ82:LED82"/>
    <mergeCell ref="LEE82:LER82"/>
    <mergeCell ref="LES82:LFF82"/>
    <mergeCell ref="KZW82:LAJ82"/>
    <mergeCell ref="LAK82:LAX82"/>
    <mergeCell ref="LAY82:LBL82"/>
    <mergeCell ref="LBM82:LBZ82"/>
    <mergeCell ref="LCA82:LCN82"/>
    <mergeCell ref="KXE82:KXR82"/>
    <mergeCell ref="KXS82:KYF82"/>
    <mergeCell ref="KYG82:KYT82"/>
    <mergeCell ref="KYU82:KZH82"/>
    <mergeCell ref="KZI82:KZV82"/>
    <mergeCell ref="KUM82:KUZ82"/>
    <mergeCell ref="KVA82:KVN82"/>
    <mergeCell ref="KVO82:KWB82"/>
    <mergeCell ref="KWC82:KWP82"/>
    <mergeCell ref="KWQ82:KXD82"/>
    <mergeCell ref="LNI82:LNV82"/>
    <mergeCell ref="LNW82:LOJ82"/>
    <mergeCell ref="LOK82:LOX82"/>
    <mergeCell ref="LOY82:LPL82"/>
    <mergeCell ref="LPM82:LPZ82"/>
    <mergeCell ref="LKQ82:LLD82"/>
    <mergeCell ref="LLE82:LLR82"/>
    <mergeCell ref="LLS82:LMF82"/>
    <mergeCell ref="LMG82:LMT82"/>
    <mergeCell ref="LMU82:LNH82"/>
    <mergeCell ref="LHY82:LIL82"/>
    <mergeCell ref="LIM82:LIZ82"/>
    <mergeCell ref="LJA82:LJN82"/>
    <mergeCell ref="LJO82:LKB82"/>
    <mergeCell ref="LKC82:LKP82"/>
    <mergeCell ref="LFG82:LFT82"/>
    <mergeCell ref="LFU82:LGH82"/>
    <mergeCell ref="LGI82:LGV82"/>
    <mergeCell ref="LGW82:LHJ82"/>
    <mergeCell ref="LHK82:LHX82"/>
    <mergeCell ref="LYC82:LYP82"/>
    <mergeCell ref="LYQ82:LZD82"/>
    <mergeCell ref="LZE82:LZR82"/>
    <mergeCell ref="LZS82:MAF82"/>
    <mergeCell ref="MAG82:MAT82"/>
    <mergeCell ref="LVK82:LVX82"/>
    <mergeCell ref="LVY82:LWL82"/>
    <mergeCell ref="LWM82:LWZ82"/>
    <mergeCell ref="LXA82:LXN82"/>
    <mergeCell ref="LXO82:LYB82"/>
    <mergeCell ref="LSS82:LTF82"/>
    <mergeCell ref="LTG82:LTT82"/>
    <mergeCell ref="LTU82:LUH82"/>
    <mergeCell ref="LUI82:LUV82"/>
    <mergeCell ref="LUW82:LVJ82"/>
    <mergeCell ref="LQA82:LQN82"/>
    <mergeCell ref="LQO82:LRB82"/>
    <mergeCell ref="LRC82:LRP82"/>
    <mergeCell ref="LRQ82:LSD82"/>
    <mergeCell ref="LSE82:LSR82"/>
    <mergeCell ref="MIW82:MJJ82"/>
    <mergeCell ref="MJK82:MJX82"/>
    <mergeCell ref="MJY82:MKL82"/>
    <mergeCell ref="MKM82:MKZ82"/>
    <mergeCell ref="MLA82:MLN82"/>
    <mergeCell ref="MGE82:MGR82"/>
    <mergeCell ref="MGS82:MHF82"/>
    <mergeCell ref="MHG82:MHT82"/>
    <mergeCell ref="MHU82:MIH82"/>
    <mergeCell ref="MII82:MIV82"/>
    <mergeCell ref="MDM82:MDZ82"/>
    <mergeCell ref="MEA82:MEN82"/>
    <mergeCell ref="MEO82:MFB82"/>
    <mergeCell ref="MFC82:MFP82"/>
    <mergeCell ref="MFQ82:MGD82"/>
    <mergeCell ref="MAU82:MBH82"/>
    <mergeCell ref="MBI82:MBV82"/>
    <mergeCell ref="MBW82:MCJ82"/>
    <mergeCell ref="MCK82:MCX82"/>
    <mergeCell ref="MCY82:MDL82"/>
    <mergeCell ref="MTQ82:MUD82"/>
    <mergeCell ref="MUE82:MUR82"/>
    <mergeCell ref="MUS82:MVF82"/>
    <mergeCell ref="MVG82:MVT82"/>
    <mergeCell ref="MVU82:MWH82"/>
    <mergeCell ref="MQY82:MRL82"/>
    <mergeCell ref="MRM82:MRZ82"/>
    <mergeCell ref="MSA82:MSN82"/>
    <mergeCell ref="MSO82:MTB82"/>
    <mergeCell ref="MTC82:MTP82"/>
    <mergeCell ref="MOG82:MOT82"/>
    <mergeCell ref="MOU82:MPH82"/>
    <mergeCell ref="MPI82:MPV82"/>
    <mergeCell ref="MPW82:MQJ82"/>
    <mergeCell ref="MQK82:MQX82"/>
    <mergeCell ref="MLO82:MMB82"/>
    <mergeCell ref="MMC82:MMP82"/>
    <mergeCell ref="MMQ82:MND82"/>
    <mergeCell ref="MNE82:MNR82"/>
    <mergeCell ref="MNS82:MOF82"/>
    <mergeCell ref="NEK82:NEX82"/>
    <mergeCell ref="NEY82:NFL82"/>
    <mergeCell ref="NFM82:NFZ82"/>
    <mergeCell ref="NGA82:NGN82"/>
    <mergeCell ref="NGO82:NHB82"/>
    <mergeCell ref="NBS82:NCF82"/>
    <mergeCell ref="NCG82:NCT82"/>
    <mergeCell ref="NCU82:NDH82"/>
    <mergeCell ref="NDI82:NDV82"/>
    <mergeCell ref="NDW82:NEJ82"/>
    <mergeCell ref="MZA82:MZN82"/>
    <mergeCell ref="MZO82:NAB82"/>
    <mergeCell ref="NAC82:NAP82"/>
    <mergeCell ref="NAQ82:NBD82"/>
    <mergeCell ref="NBE82:NBR82"/>
    <mergeCell ref="MWI82:MWV82"/>
    <mergeCell ref="MWW82:MXJ82"/>
    <mergeCell ref="MXK82:MXX82"/>
    <mergeCell ref="MXY82:MYL82"/>
    <mergeCell ref="MYM82:MYZ82"/>
    <mergeCell ref="NPE82:NPR82"/>
    <mergeCell ref="NPS82:NQF82"/>
    <mergeCell ref="NQG82:NQT82"/>
    <mergeCell ref="NQU82:NRH82"/>
    <mergeCell ref="NRI82:NRV82"/>
    <mergeCell ref="NMM82:NMZ82"/>
    <mergeCell ref="NNA82:NNN82"/>
    <mergeCell ref="NNO82:NOB82"/>
    <mergeCell ref="NOC82:NOP82"/>
    <mergeCell ref="NOQ82:NPD82"/>
    <mergeCell ref="NJU82:NKH82"/>
    <mergeCell ref="NKI82:NKV82"/>
    <mergeCell ref="NKW82:NLJ82"/>
    <mergeCell ref="NLK82:NLX82"/>
    <mergeCell ref="NLY82:NML82"/>
    <mergeCell ref="NHC82:NHP82"/>
    <mergeCell ref="NHQ82:NID82"/>
    <mergeCell ref="NIE82:NIR82"/>
    <mergeCell ref="NIS82:NJF82"/>
    <mergeCell ref="NJG82:NJT82"/>
    <mergeCell ref="NZY82:OAL82"/>
    <mergeCell ref="OAM82:OAZ82"/>
    <mergeCell ref="OBA82:OBN82"/>
    <mergeCell ref="OBO82:OCB82"/>
    <mergeCell ref="OCC82:OCP82"/>
    <mergeCell ref="NXG82:NXT82"/>
    <mergeCell ref="NXU82:NYH82"/>
    <mergeCell ref="NYI82:NYV82"/>
    <mergeCell ref="NYW82:NZJ82"/>
    <mergeCell ref="NZK82:NZX82"/>
    <mergeCell ref="NUO82:NVB82"/>
    <mergeCell ref="NVC82:NVP82"/>
    <mergeCell ref="NVQ82:NWD82"/>
    <mergeCell ref="NWE82:NWR82"/>
    <mergeCell ref="NWS82:NXF82"/>
    <mergeCell ref="NRW82:NSJ82"/>
    <mergeCell ref="NSK82:NSX82"/>
    <mergeCell ref="NSY82:NTL82"/>
    <mergeCell ref="NTM82:NTZ82"/>
    <mergeCell ref="NUA82:NUN82"/>
    <mergeCell ref="OKS82:OLF82"/>
    <mergeCell ref="OLG82:OLT82"/>
    <mergeCell ref="OLU82:OMH82"/>
    <mergeCell ref="OMI82:OMV82"/>
    <mergeCell ref="OMW82:ONJ82"/>
    <mergeCell ref="OIA82:OIN82"/>
    <mergeCell ref="OIO82:OJB82"/>
    <mergeCell ref="OJC82:OJP82"/>
    <mergeCell ref="OJQ82:OKD82"/>
    <mergeCell ref="OKE82:OKR82"/>
    <mergeCell ref="OFI82:OFV82"/>
    <mergeCell ref="OFW82:OGJ82"/>
    <mergeCell ref="OGK82:OGX82"/>
    <mergeCell ref="OGY82:OHL82"/>
    <mergeCell ref="OHM82:OHZ82"/>
    <mergeCell ref="OCQ82:ODD82"/>
    <mergeCell ref="ODE82:ODR82"/>
    <mergeCell ref="ODS82:OEF82"/>
    <mergeCell ref="OEG82:OET82"/>
    <mergeCell ref="OEU82:OFH82"/>
    <mergeCell ref="OVM82:OVZ82"/>
    <mergeCell ref="OWA82:OWN82"/>
    <mergeCell ref="OWO82:OXB82"/>
    <mergeCell ref="OXC82:OXP82"/>
    <mergeCell ref="OXQ82:OYD82"/>
    <mergeCell ref="OSU82:OTH82"/>
    <mergeCell ref="OTI82:OTV82"/>
    <mergeCell ref="OTW82:OUJ82"/>
    <mergeCell ref="OUK82:OUX82"/>
    <mergeCell ref="OUY82:OVL82"/>
    <mergeCell ref="OQC82:OQP82"/>
    <mergeCell ref="OQQ82:ORD82"/>
    <mergeCell ref="ORE82:ORR82"/>
    <mergeCell ref="ORS82:OSF82"/>
    <mergeCell ref="OSG82:OST82"/>
    <mergeCell ref="ONK82:ONX82"/>
    <mergeCell ref="ONY82:OOL82"/>
    <mergeCell ref="OOM82:OOZ82"/>
    <mergeCell ref="OPA82:OPN82"/>
    <mergeCell ref="OPO82:OQB82"/>
    <mergeCell ref="PGG82:PGT82"/>
    <mergeCell ref="PGU82:PHH82"/>
    <mergeCell ref="PHI82:PHV82"/>
    <mergeCell ref="PHW82:PIJ82"/>
    <mergeCell ref="PIK82:PIX82"/>
    <mergeCell ref="PDO82:PEB82"/>
    <mergeCell ref="PEC82:PEP82"/>
    <mergeCell ref="PEQ82:PFD82"/>
    <mergeCell ref="PFE82:PFR82"/>
    <mergeCell ref="PFS82:PGF82"/>
    <mergeCell ref="PAW82:PBJ82"/>
    <mergeCell ref="PBK82:PBX82"/>
    <mergeCell ref="PBY82:PCL82"/>
    <mergeCell ref="PCM82:PCZ82"/>
    <mergeCell ref="PDA82:PDN82"/>
    <mergeCell ref="OYE82:OYR82"/>
    <mergeCell ref="OYS82:OZF82"/>
    <mergeCell ref="OZG82:OZT82"/>
    <mergeCell ref="OZU82:PAH82"/>
    <mergeCell ref="PAI82:PAV82"/>
    <mergeCell ref="PRA82:PRN82"/>
    <mergeCell ref="PRO82:PSB82"/>
    <mergeCell ref="PSC82:PSP82"/>
    <mergeCell ref="PSQ82:PTD82"/>
    <mergeCell ref="PTE82:PTR82"/>
    <mergeCell ref="POI82:POV82"/>
    <mergeCell ref="POW82:PPJ82"/>
    <mergeCell ref="PPK82:PPX82"/>
    <mergeCell ref="PPY82:PQL82"/>
    <mergeCell ref="PQM82:PQZ82"/>
    <mergeCell ref="PLQ82:PMD82"/>
    <mergeCell ref="PME82:PMR82"/>
    <mergeCell ref="PMS82:PNF82"/>
    <mergeCell ref="PNG82:PNT82"/>
    <mergeCell ref="PNU82:POH82"/>
    <mergeCell ref="PIY82:PJL82"/>
    <mergeCell ref="PJM82:PJZ82"/>
    <mergeCell ref="PKA82:PKN82"/>
    <mergeCell ref="PKO82:PLB82"/>
    <mergeCell ref="PLC82:PLP82"/>
    <mergeCell ref="QBU82:QCH82"/>
    <mergeCell ref="QCI82:QCV82"/>
    <mergeCell ref="QCW82:QDJ82"/>
    <mergeCell ref="QDK82:QDX82"/>
    <mergeCell ref="QDY82:QEL82"/>
    <mergeCell ref="PZC82:PZP82"/>
    <mergeCell ref="PZQ82:QAD82"/>
    <mergeCell ref="QAE82:QAR82"/>
    <mergeCell ref="QAS82:QBF82"/>
    <mergeCell ref="QBG82:QBT82"/>
    <mergeCell ref="PWK82:PWX82"/>
    <mergeCell ref="PWY82:PXL82"/>
    <mergeCell ref="PXM82:PXZ82"/>
    <mergeCell ref="PYA82:PYN82"/>
    <mergeCell ref="PYO82:PZB82"/>
    <mergeCell ref="PTS82:PUF82"/>
    <mergeCell ref="PUG82:PUT82"/>
    <mergeCell ref="PUU82:PVH82"/>
    <mergeCell ref="PVI82:PVV82"/>
    <mergeCell ref="PVW82:PWJ82"/>
    <mergeCell ref="QMO82:QNB82"/>
    <mergeCell ref="QNC82:QNP82"/>
    <mergeCell ref="QNQ82:QOD82"/>
    <mergeCell ref="QOE82:QOR82"/>
    <mergeCell ref="QOS82:QPF82"/>
    <mergeCell ref="QJW82:QKJ82"/>
    <mergeCell ref="QKK82:QKX82"/>
    <mergeCell ref="QKY82:QLL82"/>
    <mergeCell ref="QLM82:QLZ82"/>
    <mergeCell ref="QMA82:QMN82"/>
    <mergeCell ref="QHE82:QHR82"/>
    <mergeCell ref="QHS82:QIF82"/>
    <mergeCell ref="QIG82:QIT82"/>
    <mergeCell ref="QIU82:QJH82"/>
    <mergeCell ref="QJI82:QJV82"/>
    <mergeCell ref="QEM82:QEZ82"/>
    <mergeCell ref="QFA82:QFN82"/>
    <mergeCell ref="QFO82:QGB82"/>
    <mergeCell ref="QGC82:QGP82"/>
    <mergeCell ref="QGQ82:QHD82"/>
    <mergeCell ref="QXI82:QXV82"/>
    <mergeCell ref="QXW82:QYJ82"/>
    <mergeCell ref="QYK82:QYX82"/>
    <mergeCell ref="QYY82:QZL82"/>
    <mergeCell ref="QZM82:QZZ82"/>
    <mergeCell ref="QUQ82:QVD82"/>
    <mergeCell ref="QVE82:QVR82"/>
    <mergeCell ref="QVS82:QWF82"/>
    <mergeCell ref="QWG82:QWT82"/>
    <mergeCell ref="QWU82:QXH82"/>
    <mergeCell ref="QRY82:QSL82"/>
    <mergeCell ref="QSM82:QSZ82"/>
    <mergeCell ref="QTA82:QTN82"/>
    <mergeCell ref="QTO82:QUB82"/>
    <mergeCell ref="QUC82:QUP82"/>
    <mergeCell ref="QPG82:QPT82"/>
    <mergeCell ref="QPU82:QQH82"/>
    <mergeCell ref="QQI82:QQV82"/>
    <mergeCell ref="QQW82:QRJ82"/>
    <mergeCell ref="QRK82:QRX82"/>
    <mergeCell ref="RIC82:RIP82"/>
    <mergeCell ref="RIQ82:RJD82"/>
    <mergeCell ref="RJE82:RJR82"/>
    <mergeCell ref="RJS82:RKF82"/>
    <mergeCell ref="RKG82:RKT82"/>
    <mergeCell ref="RFK82:RFX82"/>
    <mergeCell ref="RFY82:RGL82"/>
    <mergeCell ref="RGM82:RGZ82"/>
    <mergeCell ref="RHA82:RHN82"/>
    <mergeCell ref="RHO82:RIB82"/>
    <mergeCell ref="RCS82:RDF82"/>
    <mergeCell ref="RDG82:RDT82"/>
    <mergeCell ref="RDU82:REH82"/>
    <mergeCell ref="REI82:REV82"/>
    <mergeCell ref="REW82:RFJ82"/>
    <mergeCell ref="RAA82:RAN82"/>
    <mergeCell ref="RAO82:RBB82"/>
    <mergeCell ref="RBC82:RBP82"/>
    <mergeCell ref="RBQ82:RCD82"/>
    <mergeCell ref="RCE82:RCR82"/>
    <mergeCell ref="RSW82:RTJ82"/>
    <mergeCell ref="RTK82:RTX82"/>
    <mergeCell ref="RTY82:RUL82"/>
    <mergeCell ref="RUM82:RUZ82"/>
    <mergeCell ref="RVA82:RVN82"/>
    <mergeCell ref="RQE82:RQR82"/>
    <mergeCell ref="RQS82:RRF82"/>
    <mergeCell ref="RRG82:RRT82"/>
    <mergeCell ref="RRU82:RSH82"/>
    <mergeCell ref="RSI82:RSV82"/>
    <mergeCell ref="RNM82:RNZ82"/>
    <mergeCell ref="ROA82:RON82"/>
    <mergeCell ref="ROO82:RPB82"/>
    <mergeCell ref="RPC82:RPP82"/>
    <mergeCell ref="RPQ82:RQD82"/>
    <mergeCell ref="RKU82:RLH82"/>
    <mergeCell ref="RLI82:RLV82"/>
    <mergeCell ref="RLW82:RMJ82"/>
    <mergeCell ref="RMK82:RMX82"/>
    <mergeCell ref="RMY82:RNL82"/>
    <mergeCell ref="SDQ82:SED82"/>
    <mergeCell ref="SEE82:SER82"/>
    <mergeCell ref="SES82:SFF82"/>
    <mergeCell ref="SFG82:SFT82"/>
    <mergeCell ref="SFU82:SGH82"/>
    <mergeCell ref="SAY82:SBL82"/>
    <mergeCell ref="SBM82:SBZ82"/>
    <mergeCell ref="SCA82:SCN82"/>
    <mergeCell ref="SCO82:SDB82"/>
    <mergeCell ref="SDC82:SDP82"/>
    <mergeCell ref="RYG82:RYT82"/>
    <mergeCell ref="RYU82:RZH82"/>
    <mergeCell ref="RZI82:RZV82"/>
    <mergeCell ref="RZW82:SAJ82"/>
    <mergeCell ref="SAK82:SAX82"/>
    <mergeCell ref="RVO82:RWB82"/>
    <mergeCell ref="RWC82:RWP82"/>
    <mergeCell ref="RWQ82:RXD82"/>
    <mergeCell ref="RXE82:RXR82"/>
    <mergeCell ref="RXS82:RYF82"/>
    <mergeCell ref="SOK82:SOX82"/>
    <mergeCell ref="SOY82:SPL82"/>
    <mergeCell ref="SPM82:SPZ82"/>
    <mergeCell ref="SQA82:SQN82"/>
    <mergeCell ref="SQO82:SRB82"/>
    <mergeCell ref="SLS82:SMF82"/>
    <mergeCell ref="SMG82:SMT82"/>
    <mergeCell ref="SMU82:SNH82"/>
    <mergeCell ref="SNI82:SNV82"/>
    <mergeCell ref="SNW82:SOJ82"/>
    <mergeCell ref="SJA82:SJN82"/>
    <mergeCell ref="SJO82:SKB82"/>
    <mergeCell ref="SKC82:SKP82"/>
    <mergeCell ref="SKQ82:SLD82"/>
    <mergeCell ref="SLE82:SLR82"/>
    <mergeCell ref="SGI82:SGV82"/>
    <mergeCell ref="SGW82:SHJ82"/>
    <mergeCell ref="SHK82:SHX82"/>
    <mergeCell ref="SHY82:SIL82"/>
    <mergeCell ref="SIM82:SIZ82"/>
    <mergeCell ref="SZE82:SZR82"/>
    <mergeCell ref="SZS82:TAF82"/>
    <mergeCell ref="TAG82:TAT82"/>
    <mergeCell ref="TAU82:TBH82"/>
    <mergeCell ref="TBI82:TBV82"/>
    <mergeCell ref="SWM82:SWZ82"/>
    <mergeCell ref="SXA82:SXN82"/>
    <mergeCell ref="SXO82:SYB82"/>
    <mergeCell ref="SYC82:SYP82"/>
    <mergeCell ref="SYQ82:SZD82"/>
    <mergeCell ref="STU82:SUH82"/>
    <mergeCell ref="SUI82:SUV82"/>
    <mergeCell ref="SUW82:SVJ82"/>
    <mergeCell ref="SVK82:SVX82"/>
    <mergeCell ref="SVY82:SWL82"/>
    <mergeCell ref="SRC82:SRP82"/>
    <mergeCell ref="SRQ82:SSD82"/>
    <mergeCell ref="SSE82:SSR82"/>
    <mergeCell ref="SSS82:STF82"/>
    <mergeCell ref="STG82:STT82"/>
    <mergeCell ref="TJY82:TKL82"/>
    <mergeCell ref="TKM82:TKZ82"/>
    <mergeCell ref="TLA82:TLN82"/>
    <mergeCell ref="TLO82:TMB82"/>
    <mergeCell ref="TMC82:TMP82"/>
    <mergeCell ref="THG82:THT82"/>
    <mergeCell ref="THU82:TIH82"/>
    <mergeCell ref="TII82:TIV82"/>
    <mergeCell ref="TIW82:TJJ82"/>
    <mergeCell ref="TJK82:TJX82"/>
    <mergeCell ref="TEO82:TFB82"/>
    <mergeCell ref="TFC82:TFP82"/>
    <mergeCell ref="TFQ82:TGD82"/>
    <mergeCell ref="TGE82:TGR82"/>
    <mergeCell ref="TGS82:THF82"/>
    <mergeCell ref="TBW82:TCJ82"/>
    <mergeCell ref="TCK82:TCX82"/>
    <mergeCell ref="TCY82:TDL82"/>
    <mergeCell ref="TDM82:TDZ82"/>
    <mergeCell ref="TEA82:TEN82"/>
    <mergeCell ref="TUS82:TVF82"/>
    <mergeCell ref="TVG82:TVT82"/>
    <mergeCell ref="TVU82:TWH82"/>
    <mergeCell ref="TWI82:TWV82"/>
    <mergeCell ref="TWW82:TXJ82"/>
    <mergeCell ref="TSA82:TSN82"/>
    <mergeCell ref="TSO82:TTB82"/>
    <mergeCell ref="TTC82:TTP82"/>
    <mergeCell ref="TTQ82:TUD82"/>
    <mergeCell ref="TUE82:TUR82"/>
    <mergeCell ref="TPI82:TPV82"/>
    <mergeCell ref="TPW82:TQJ82"/>
    <mergeCell ref="TQK82:TQX82"/>
    <mergeCell ref="TQY82:TRL82"/>
    <mergeCell ref="TRM82:TRZ82"/>
    <mergeCell ref="TMQ82:TND82"/>
    <mergeCell ref="TNE82:TNR82"/>
    <mergeCell ref="TNS82:TOF82"/>
    <mergeCell ref="TOG82:TOT82"/>
    <mergeCell ref="TOU82:TPH82"/>
    <mergeCell ref="UFM82:UFZ82"/>
    <mergeCell ref="UGA82:UGN82"/>
    <mergeCell ref="UGO82:UHB82"/>
    <mergeCell ref="UHC82:UHP82"/>
    <mergeCell ref="UHQ82:UID82"/>
    <mergeCell ref="UCU82:UDH82"/>
    <mergeCell ref="UDI82:UDV82"/>
    <mergeCell ref="UDW82:UEJ82"/>
    <mergeCell ref="UEK82:UEX82"/>
    <mergeCell ref="UEY82:UFL82"/>
    <mergeCell ref="UAC82:UAP82"/>
    <mergeCell ref="UAQ82:UBD82"/>
    <mergeCell ref="UBE82:UBR82"/>
    <mergeCell ref="UBS82:UCF82"/>
    <mergeCell ref="UCG82:UCT82"/>
    <mergeCell ref="TXK82:TXX82"/>
    <mergeCell ref="TXY82:TYL82"/>
    <mergeCell ref="TYM82:TYZ82"/>
    <mergeCell ref="TZA82:TZN82"/>
    <mergeCell ref="TZO82:UAB82"/>
    <mergeCell ref="UQG82:UQT82"/>
    <mergeCell ref="UQU82:URH82"/>
    <mergeCell ref="URI82:URV82"/>
    <mergeCell ref="URW82:USJ82"/>
    <mergeCell ref="USK82:USX82"/>
    <mergeCell ref="UNO82:UOB82"/>
    <mergeCell ref="UOC82:UOP82"/>
    <mergeCell ref="UOQ82:UPD82"/>
    <mergeCell ref="UPE82:UPR82"/>
    <mergeCell ref="UPS82:UQF82"/>
    <mergeCell ref="UKW82:ULJ82"/>
    <mergeCell ref="ULK82:ULX82"/>
    <mergeCell ref="ULY82:UML82"/>
    <mergeCell ref="UMM82:UMZ82"/>
    <mergeCell ref="UNA82:UNN82"/>
    <mergeCell ref="UIE82:UIR82"/>
    <mergeCell ref="UIS82:UJF82"/>
    <mergeCell ref="UJG82:UJT82"/>
    <mergeCell ref="UJU82:UKH82"/>
    <mergeCell ref="UKI82:UKV82"/>
    <mergeCell ref="VBA82:VBN82"/>
    <mergeCell ref="VBO82:VCB82"/>
    <mergeCell ref="VCC82:VCP82"/>
    <mergeCell ref="VCQ82:VDD82"/>
    <mergeCell ref="VDE82:VDR82"/>
    <mergeCell ref="UYI82:UYV82"/>
    <mergeCell ref="UYW82:UZJ82"/>
    <mergeCell ref="UZK82:UZX82"/>
    <mergeCell ref="UZY82:VAL82"/>
    <mergeCell ref="VAM82:VAZ82"/>
    <mergeCell ref="UVQ82:UWD82"/>
    <mergeCell ref="UWE82:UWR82"/>
    <mergeCell ref="UWS82:UXF82"/>
    <mergeCell ref="UXG82:UXT82"/>
    <mergeCell ref="UXU82:UYH82"/>
    <mergeCell ref="USY82:UTL82"/>
    <mergeCell ref="UTM82:UTZ82"/>
    <mergeCell ref="UUA82:UUN82"/>
    <mergeCell ref="UUO82:UVB82"/>
    <mergeCell ref="UVC82:UVP82"/>
    <mergeCell ref="VLU82:VMH82"/>
    <mergeCell ref="VMI82:VMV82"/>
    <mergeCell ref="VMW82:VNJ82"/>
    <mergeCell ref="VNK82:VNX82"/>
    <mergeCell ref="VNY82:VOL82"/>
    <mergeCell ref="VJC82:VJP82"/>
    <mergeCell ref="VJQ82:VKD82"/>
    <mergeCell ref="VKE82:VKR82"/>
    <mergeCell ref="VKS82:VLF82"/>
    <mergeCell ref="VLG82:VLT82"/>
    <mergeCell ref="VGK82:VGX82"/>
    <mergeCell ref="VGY82:VHL82"/>
    <mergeCell ref="VHM82:VHZ82"/>
    <mergeCell ref="VIA82:VIN82"/>
    <mergeCell ref="VIO82:VJB82"/>
    <mergeCell ref="VDS82:VEF82"/>
    <mergeCell ref="VEG82:VET82"/>
    <mergeCell ref="VEU82:VFH82"/>
    <mergeCell ref="VFI82:VFV82"/>
    <mergeCell ref="VFW82:VGJ82"/>
    <mergeCell ref="VWO82:VXB82"/>
    <mergeCell ref="VXC82:VXP82"/>
    <mergeCell ref="VXQ82:VYD82"/>
    <mergeCell ref="VYE82:VYR82"/>
    <mergeCell ref="VYS82:VZF82"/>
    <mergeCell ref="VTW82:VUJ82"/>
    <mergeCell ref="VUK82:VUX82"/>
    <mergeCell ref="VUY82:VVL82"/>
    <mergeCell ref="VVM82:VVZ82"/>
    <mergeCell ref="VWA82:VWN82"/>
    <mergeCell ref="VRE82:VRR82"/>
    <mergeCell ref="VRS82:VSF82"/>
    <mergeCell ref="VSG82:VST82"/>
    <mergeCell ref="VSU82:VTH82"/>
    <mergeCell ref="VTI82:VTV82"/>
    <mergeCell ref="VOM82:VOZ82"/>
    <mergeCell ref="VPA82:VPN82"/>
    <mergeCell ref="VPO82:VQB82"/>
    <mergeCell ref="VQC82:VQP82"/>
    <mergeCell ref="VQQ82:VRD82"/>
    <mergeCell ref="WHI82:WHV82"/>
    <mergeCell ref="WHW82:WIJ82"/>
    <mergeCell ref="WIK82:WIX82"/>
    <mergeCell ref="WIY82:WJL82"/>
    <mergeCell ref="WJM82:WJZ82"/>
    <mergeCell ref="WEQ82:WFD82"/>
    <mergeCell ref="WFE82:WFR82"/>
    <mergeCell ref="WFS82:WGF82"/>
    <mergeCell ref="WGG82:WGT82"/>
    <mergeCell ref="WGU82:WHH82"/>
    <mergeCell ref="WBY82:WCL82"/>
    <mergeCell ref="WCM82:WCZ82"/>
    <mergeCell ref="WDA82:WDN82"/>
    <mergeCell ref="WDO82:WEB82"/>
    <mergeCell ref="WEC82:WEP82"/>
    <mergeCell ref="VZG82:VZT82"/>
    <mergeCell ref="VZU82:WAH82"/>
    <mergeCell ref="WAI82:WAV82"/>
    <mergeCell ref="WAW82:WBJ82"/>
    <mergeCell ref="WBK82:WBX82"/>
    <mergeCell ref="WSC82:WSP82"/>
    <mergeCell ref="WSQ82:WTD82"/>
    <mergeCell ref="WTE82:WTR82"/>
    <mergeCell ref="WTS82:WUF82"/>
    <mergeCell ref="WUG82:WUT82"/>
    <mergeCell ref="WPK82:WPX82"/>
    <mergeCell ref="WPY82:WQL82"/>
    <mergeCell ref="WQM82:WQZ82"/>
    <mergeCell ref="WRA82:WRN82"/>
    <mergeCell ref="WRO82:WSB82"/>
    <mergeCell ref="WMS82:WNF82"/>
    <mergeCell ref="WNG82:WNT82"/>
    <mergeCell ref="WNU82:WOH82"/>
    <mergeCell ref="WOI82:WOV82"/>
    <mergeCell ref="WOW82:WPJ82"/>
    <mergeCell ref="WKA82:WKN82"/>
    <mergeCell ref="WKO82:WLB82"/>
    <mergeCell ref="WLC82:WLP82"/>
    <mergeCell ref="WLQ82:WMD82"/>
    <mergeCell ref="WME82:WMR82"/>
    <mergeCell ref="XCW82:XDJ82"/>
    <mergeCell ref="XDK82:XDX82"/>
    <mergeCell ref="XDY82:XEL82"/>
    <mergeCell ref="XEM82:XEZ82"/>
    <mergeCell ref="XFA82:XFD82"/>
    <mergeCell ref="XAE82:XAR82"/>
    <mergeCell ref="XAS82:XBF82"/>
    <mergeCell ref="XBG82:XBT82"/>
    <mergeCell ref="XBU82:XCH82"/>
    <mergeCell ref="XCI82:XCV82"/>
    <mergeCell ref="WXM82:WXZ82"/>
    <mergeCell ref="WYA82:WYN82"/>
    <mergeCell ref="WYO82:WZB82"/>
    <mergeCell ref="WZC82:WZP82"/>
    <mergeCell ref="WZQ82:XAD82"/>
    <mergeCell ref="WUU82:WVH82"/>
    <mergeCell ref="WVI82:WVV82"/>
    <mergeCell ref="WVW82:WWJ82"/>
    <mergeCell ref="WWK82:WWX82"/>
    <mergeCell ref="WWY82:WXL82"/>
  </mergeCells>
  <pageMargins left="0.70866141732283472" right="0.70866141732283472" top="0.74803149606299213" bottom="0.74803149606299213" header="0.31496062992125984" footer="0.31496062992125984"/>
  <pageSetup paperSize="9" scale="8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Q43"/>
  <sheetViews>
    <sheetView showGridLines="0" zoomScaleNormal="100" zoomScaleSheetLayoutView="100" workbookViewId="0"/>
  </sheetViews>
  <sheetFormatPr defaultRowHeight="13.2"/>
  <cols>
    <col min="1" max="1" width="13.33203125" style="2" customWidth="1"/>
    <col min="2" max="2" width="4.6640625" style="118" customWidth="1"/>
    <col min="3" max="3" width="27.6640625" style="28" customWidth="1"/>
    <col min="4" max="4" width="9.44140625" style="2" customWidth="1"/>
    <col min="5" max="5" width="1.5546875" style="2" customWidth="1"/>
    <col min="6" max="6" width="9.44140625" style="2" customWidth="1"/>
    <col min="7" max="7" width="1.5546875" style="2" customWidth="1"/>
    <col min="8" max="8" width="9.44140625" style="2" customWidth="1"/>
    <col min="9" max="9" width="1.5546875" style="2" customWidth="1"/>
    <col min="10" max="10" width="9.44140625" style="2" customWidth="1"/>
    <col min="11" max="11" width="1.5546875" style="2" customWidth="1"/>
    <col min="12" max="12" width="9.44140625" style="2" customWidth="1"/>
    <col min="13" max="13" width="1.5546875" style="2" customWidth="1"/>
  </cols>
  <sheetData>
    <row r="1" spans="1:13" ht="12.75" customHeight="1">
      <c r="A1" s="5" t="s">
        <v>1110</v>
      </c>
      <c r="B1" s="24"/>
      <c r="C1" s="14"/>
      <c r="D1" s="127"/>
      <c r="E1" s="127"/>
      <c r="F1" s="127"/>
      <c r="G1" s="127"/>
      <c r="H1" s="127"/>
      <c r="I1" s="127"/>
      <c r="J1" s="127"/>
      <c r="K1" s="127"/>
      <c r="L1" s="127"/>
      <c r="M1" s="127"/>
    </row>
    <row r="2" spans="1:13">
      <c r="A2" s="5" t="s">
        <v>1281</v>
      </c>
      <c r="B2" s="128"/>
      <c r="C2" s="129"/>
      <c r="D2" s="341"/>
      <c r="E2" s="341"/>
      <c r="F2" s="341"/>
      <c r="G2" s="341"/>
      <c r="H2" s="20"/>
      <c r="I2" s="20"/>
      <c r="J2" s="20"/>
      <c r="K2" s="20"/>
      <c r="L2" s="20"/>
      <c r="M2" s="20"/>
    </row>
    <row r="3" spans="1:13" s="58" customFormat="1">
      <c r="A3" s="290" t="s">
        <v>1282</v>
      </c>
      <c r="B3" s="620"/>
      <c r="C3" s="621"/>
      <c r="D3" s="369"/>
      <c r="E3" s="369"/>
      <c r="F3" s="369"/>
      <c r="G3" s="369"/>
      <c r="H3" s="369"/>
      <c r="I3" s="369"/>
      <c r="J3" s="369"/>
      <c r="K3" s="369"/>
      <c r="L3" s="369"/>
      <c r="M3" s="31"/>
    </row>
    <row r="4" spans="1:13" ht="12.75" customHeight="1">
      <c r="A4" s="123" t="s">
        <v>56</v>
      </c>
      <c r="B4" s="124"/>
      <c r="C4" s="125"/>
      <c r="D4" s="357">
        <v>2008</v>
      </c>
      <c r="E4" s="311"/>
      <c r="F4" s="357">
        <v>2009</v>
      </c>
      <c r="G4" s="311"/>
      <c r="H4" s="357">
        <v>2010</v>
      </c>
      <c r="I4" s="311"/>
      <c r="J4" s="357">
        <v>2011</v>
      </c>
      <c r="K4" s="311"/>
      <c r="L4" s="357">
        <v>2012</v>
      </c>
      <c r="M4" s="43"/>
    </row>
    <row r="5" spans="1:13">
      <c r="A5" s="20" t="s">
        <v>393</v>
      </c>
      <c r="B5" s="31"/>
      <c r="C5" s="20"/>
      <c r="D5" s="376">
        <v>106549</v>
      </c>
      <c r="E5"/>
      <c r="F5" s="376">
        <v>95610</v>
      </c>
      <c r="G5"/>
      <c r="H5" s="376">
        <v>83820</v>
      </c>
      <c r="I5"/>
      <c r="J5" s="376">
        <v>85660</v>
      </c>
      <c r="K5"/>
      <c r="L5" s="376">
        <v>82408</v>
      </c>
      <c r="M5" s="12"/>
    </row>
    <row r="6" spans="1:13" s="527" customFormat="1">
      <c r="A6" s="12" t="s">
        <v>215</v>
      </c>
      <c r="B6" s="12" t="s">
        <v>1063</v>
      </c>
      <c r="C6" s="28"/>
      <c r="D6" s="377">
        <v>78873</v>
      </c>
      <c r="E6"/>
      <c r="F6" s="377">
        <v>72151</v>
      </c>
      <c r="G6"/>
      <c r="H6" s="377">
        <v>59174</v>
      </c>
      <c r="I6"/>
      <c r="J6" s="377">
        <v>61086</v>
      </c>
      <c r="K6"/>
      <c r="L6" s="377">
        <v>58899</v>
      </c>
      <c r="M6" s="525"/>
    </row>
    <row r="7" spans="1:13">
      <c r="A7" s="30" t="s">
        <v>217</v>
      </c>
      <c r="B7" s="30" t="s">
        <v>1064</v>
      </c>
      <c r="C7" s="56"/>
      <c r="D7" s="377">
        <v>379</v>
      </c>
      <c r="E7"/>
      <c r="F7" s="377">
        <v>405</v>
      </c>
      <c r="G7"/>
      <c r="H7" s="377">
        <v>379</v>
      </c>
      <c r="I7"/>
      <c r="J7" s="377">
        <v>377</v>
      </c>
      <c r="K7"/>
      <c r="L7" s="377">
        <v>418</v>
      </c>
      <c r="M7" s="12"/>
    </row>
    <row r="8" spans="1:13" s="529" customFormat="1">
      <c r="A8" s="12" t="s">
        <v>1181</v>
      </c>
      <c r="B8" s="30" t="s">
        <v>1277</v>
      </c>
      <c r="C8" s="30"/>
      <c r="D8" s="526"/>
      <c r="E8"/>
      <c r="F8" s="526"/>
      <c r="G8"/>
      <c r="H8" s="526"/>
      <c r="I8"/>
      <c r="J8" s="526"/>
      <c r="K8"/>
      <c r="M8" s="528"/>
    </row>
    <row r="9" spans="1:13">
      <c r="A9" s="12" t="s">
        <v>402</v>
      </c>
      <c r="B9" s="15"/>
      <c r="C9" s="30"/>
      <c r="D9" s="377">
        <v>1262472.879</v>
      </c>
      <c r="E9" s="529"/>
      <c r="F9" s="377">
        <v>1196110.828</v>
      </c>
      <c r="G9" s="529"/>
      <c r="H9" s="377">
        <v>1163509.04</v>
      </c>
      <c r="I9" s="529"/>
      <c r="J9" s="377">
        <v>1175126</v>
      </c>
      <c r="K9" s="529"/>
      <c r="L9" s="377">
        <v>1159996</v>
      </c>
      <c r="M9" s="12"/>
    </row>
    <row r="10" spans="1:13" ht="24" customHeight="1">
      <c r="A10" s="20" t="s">
        <v>1278</v>
      </c>
      <c r="B10" s="12"/>
      <c r="C10" s="30"/>
      <c r="D10" s="442"/>
      <c r="E10"/>
      <c r="F10" s="442"/>
      <c r="G10"/>
      <c r="H10" s="442"/>
      <c r="I10"/>
      <c r="J10" s="442" t="s">
        <v>186</v>
      </c>
      <c r="K10"/>
      <c r="L10" s="442" t="s">
        <v>186</v>
      </c>
      <c r="M10" s="12"/>
    </row>
    <row r="11" spans="1:13">
      <c r="A11" s="30" t="s">
        <v>217</v>
      </c>
      <c r="B11" s="30" t="s">
        <v>1279</v>
      </c>
      <c r="D11" s="377">
        <v>94739</v>
      </c>
      <c r="E11"/>
      <c r="F11" s="377">
        <v>85060</v>
      </c>
      <c r="G11"/>
      <c r="H11" s="377">
        <v>73138</v>
      </c>
      <c r="I11"/>
      <c r="J11" s="377">
        <v>74819</v>
      </c>
      <c r="K11"/>
      <c r="L11" s="377">
        <v>71778</v>
      </c>
      <c r="M11" s="12"/>
    </row>
    <row r="12" spans="1:13">
      <c r="A12" s="12" t="s">
        <v>408</v>
      </c>
      <c r="C12" s="30"/>
      <c r="D12" s="377"/>
      <c r="E12"/>
      <c r="F12" s="377"/>
      <c r="G12"/>
      <c r="H12" s="377"/>
      <c r="I12"/>
      <c r="J12" s="377"/>
      <c r="K12"/>
      <c r="L12" s="377"/>
      <c r="M12" s="12"/>
    </row>
    <row r="13" spans="1:13">
      <c r="A13" s="12" t="s">
        <v>178</v>
      </c>
      <c r="B13" s="12" t="s">
        <v>216</v>
      </c>
      <c r="D13" s="377">
        <v>75028</v>
      </c>
      <c r="E13"/>
      <c r="F13" s="377">
        <v>68357</v>
      </c>
      <c r="G13"/>
      <c r="H13" s="377">
        <v>55424</v>
      </c>
      <c r="I13"/>
      <c r="J13" s="377">
        <v>57450</v>
      </c>
      <c r="K13"/>
      <c r="L13" s="377">
        <v>55236</v>
      </c>
      <c r="M13" s="12"/>
    </row>
    <row r="14" spans="1:13">
      <c r="A14" s="12" t="s">
        <v>186</v>
      </c>
      <c r="B14" s="12" t="s">
        <v>219</v>
      </c>
      <c r="D14" s="377">
        <v>315</v>
      </c>
      <c r="E14"/>
      <c r="F14" s="377">
        <v>359</v>
      </c>
      <c r="G14"/>
      <c r="H14" s="377">
        <v>350</v>
      </c>
      <c r="I14"/>
      <c r="J14" s="377">
        <v>341</v>
      </c>
      <c r="K14"/>
      <c r="L14" s="377">
        <v>378</v>
      </c>
      <c r="M14" s="101"/>
    </row>
    <row r="15" spans="1:13" ht="15" customHeight="1">
      <c r="A15" s="10" t="s">
        <v>336</v>
      </c>
      <c r="B15" s="141"/>
      <c r="C15" s="47"/>
      <c r="D15" s="385">
        <v>1137566.7819999999</v>
      </c>
      <c r="E15" s="86"/>
      <c r="F15" s="385">
        <v>1075240.4140000001</v>
      </c>
      <c r="G15" s="86"/>
      <c r="H15" s="385">
        <v>1041162.412</v>
      </c>
      <c r="I15" s="86"/>
      <c r="J15" s="385">
        <v>1051366</v>
      </c>
      <c r="K15" s="86"/>
      <c r="L15" s="385">
        <v>1036581</v>
      </c>
      <c r="M15" s="12"/>
    </row>
    <row r="16" spans="1:13">
      <c r="A16" s="12"/>
      <c r="B16" s="12"/>
      <c r="D16" s="101"/>
      <c r="E16" s="101"/>
      <c r="F16" s="101"/>
      <c r="G16" s="101"/>
      <c r="H16" s="101"/>
      <c r="I16" s="101"/>
      <c r="J16" s="101"/>
      <c r="K16" s="101"/>
      <c r="L16" s="101"/>
      <c r="M16" s="101"/>
    </row>
    <row r="17" spans="1:17">
      <c r="A17" s="123" t="s">
        <v>56</v>
      </c>
      <c r="B17" s="124"/>
      <c r="C17" s="125"/>
      <c r="D17" s="357">
        <v>2013</v>
      </c>
      <c r="E17" s="311"/>
      <c r="F17" s="357">
        <v>2014</v>
      </c>
      <c r="G17" s="311"/>
      <c r="H17" s="357">
        <v>2015</v>
      </c>
      <c r="I17" s="311"/>
      <c r="J17" s="357">
        <v>2016</v>
      </c>
      <c r="K17" s="311"/>
      <c r="L17" s="357">
        <v>2017</v>
      </c>
      <c r="M17" s="43"/>
    </row>
    <row r="18" spans="1:17">
      <c r="A18" s="20" t="s">
        <v>184</v>
      </c>
      <c r="B18" s="31"/>
      <c r="C18" s="12"/>
      <c r="D18" s="376">
        <v>78262</v>
      </c>
      <c r="E18"/>
      <c r="F18" s="376">
        <v>77637</v>
      </c>
      <c r="G18"/>
      <c r="H18" s="376">
        <v>76456</v>
      </c>
      <c r="I18"/>
      <c r="J18" s="376">
        <v>76786</v>
      </c>
      <c r="K18"/>
      <c r="L18" s="376">
        <v>78736</v>
      </c>
      <c r="M18"/>
    </row>
    <row r="19" spans="1:17" s="527" customFormat="1">
      <c r="A19" s="12" t="s">
        <v>178</v>
      </c>
      <c r="B19" s="12" t="s">
        <v>409</v>
      </c>
      <c r="C19" s="12"/>
      <c r="D19" s="377">
        <v>56590</v>
      </c>
      <c r="E19"/>
      <c r="F19" s="377">
        <v>56673</v>
      </c>
      <c r="G19"/>
      <c r="H19" s="377">
        <v>56793</v>
      </c>
      <c r="I19"/>
      <c r="J19" s="377">
        <v>57072</v>
      </c>
      <c r="K19"/>
      <c r="L19" s="377">
        <v>57745</v>
      </c>
      <c r="M19"/>
      <c r="Q19"/>
    </row>
    <row r="20" spans="1:17" s="527" customFormat="1">
      <c r="A20" s="12"/>
      <c r="B20" s="12" t="s">
        <v>219</v>
      </c>
      <c r="C20" s="12"/>
      <c r="D20" s="377">
        <v>388</v>
      </c>
      <c r="E20"/>
      <c r="F20" s="346">
        <v>396</v>
      </c>
      <c r="G20"/>
      <c r="H20" s="346">
        <v>371</v>
      </c>
      <c r="I20"/>
      <c r="J20" s="346">
        <v>323</v>
      </c>
      <c r="K20"/>
      <c r="L20" s="377">
        <v>376</v>
      </c>
      <c r="M20"/>
      <c r="Q20"/>
    </row>
    <row r="21" spans="1:17">
      <c r="A21" s="12" t="s">
        <v>336</v>
      </c>
      <c r="B21" s="15"/>
      <c r="C21" s="30"/>
      <c r="D21" s="346">
        <v>1134734</v>
      </c>
      <c r="E21" s="527"/>
      <c r="F21" s="377">
        <v>1163980</v>
      </c>
      <c r="G21" s="527"/>
      <c r="H21" s="377">
        <v>1184969</v>
      </c>
      <c r="I21" s="527"/>
      <c r="J21" s="377">
        <v>1172798</v>
      </c>
      <c r="K21" s="527"/>
      <c r="L21" s="377">
        <v>1223262.6159999999</v>
      </c>
      <c r="M21"/>
      <c r="Q21" s="527"/>
    </row>
    <row r="22" spans="1:17" ht="24" customHeight="1">
      <c r="A22" s="20" t="s">
        <v>1253</v>
      </c>
      <c r="B22" s="12"/>
      <c r="C22" s="20"/>
      <c r="D22" s="442" t="s">
        <v>186</v>
      </c>
      <c r="E22" s="527"/>
      <c r="F22" s="442"/>
      <c r="G22" s="527"/>
      <c r="H22" s="442"/>
      <c r="I22" s="527"/>
      <c r="J22" s="442" t="s">
        <v>186</v>
      </c>
      <c r="K22" s="527"/>
      <c r="L22" s="442" t="s">
        <v>186</v>
      </c>
      <c r="M22" s="30"/>
      <c r="Q22" s="527"/>
    </row>
    <row r="23" spans="1:17">
      <c r="A23" s="12" t="s">
        <v>184</v>
      </c>
      <c r="C23" s="30"/>
      <c r="D23" s="377">
        <v>68049</v>
      </c>
      <c r="E23"/>
      <c r="F23" s="377">
        <v>68087</v>
      </c>
      <c r="G23"/>
      <c r="H23" s="377">
        <v>67603</v>
      </c>
      <c r="I23"/>
      <c r="J23" s="377">
        <v>67322</v>
      </c>
      <c r="K23"/>
      <c r="L23" s="377">
        <v>69193</v>
      </c>
      <c r="M23" s="12"/>
    </row>
    <row r="24" spans="1:17" s="527" customFormat="1">
      <c r="A24" s="12" t="s">
        <v>215</v>
      </c>
      <c r="B24" s="12" t="s">
        <v>409</v>
      </c>
      <c r="C24" s="28"/>
      <c r="D24" s="377">
        <v>52843</v>
      </c>
      <c r="E24"/>
      <c r="F24" s="377">
        <v>53131</v>
      </c>
      <c r="G24"/>
      <c r="H24" s="377">
        <v>53273</v>
      </c>
      <c r="I24"/>
      <c r="J24" s="377">
        <v>53076</v>
      </c>
      <c r="K24"/>
      <c r="L24" s="377">
        <v>54170</v>
      </c>
      <c r="M24" s="525"/>
      <c r="Q24"/>
    </row>
    <row r="25" spans="1:17" s="527" customFormat="1">
      <c r="A25" s="30"/>
      <c r="B25" s="12" t="s">
        <v>219</v>
      </c>
      <c r="C25" s="28"/>
      <c r="D25" s="377">
        <v>340</v>
      </c>
      <c r="E25"/>
      <c r="F25" s="346">
        <v>370</v>
      </c>
      <c r="G25"/>
      <c r="H25" s="346">
        <v>342</v>
      </c>
      <c r="I25"/>
      <c r="J25" s="346">
        <v>291</v>
      </c>
      <c r="K25"/>
      <c r="L25" s="346">
        <v>337</v>
      </c>
      <c r="M25" s="525"/>
      <c r="Q25"/>
    </row>
    <row r="26" spans="1:17">
      <c r="A26" s="10" t="s">
        <v>336</v>
      </c>
      <c r="B26" s="46"/>
      <c r="C26" s="47"/>
      <c r="D26" s="385">
        <v>1011172</v>
      </c>
      <c r="E26" s="531"/>
      <c r="F26" s="385">
        <v>1045657</v>
      </c>
      <c r="G26" s="531"/>
      <c r="H26" s="385">
        <v>1069667</v>
      </c>
      <c r="I26" s="531"/>
      <c r="J26" s="385">
        <v>1050277</v>
      </c>
      <c r="K26" s="531"/>
      <c r="L26" s="385">
        <v>1103371.5919999999</v>
      </c>
      <c r="M26" s="12"/>
      <c r="N26" s="527"/>
    </row>
    <row r="27" spans="1:17">
      <c r="A27" s="12"/>
      <c r="B27" s="12"/>
      <c r="D27" s="101"/>
      <c r="E27" s="101"/>
      <c r="F27" s="101"/>
      <c r="G27" s="101"/>
      <c r="H27" s="101"/>
      <c r="I27" s="101"/>
      <c r="J27" s="101"/>
      <c r="K27" s="101"/>
      <c r="L27" s="101"/>
      <c r="M27" s="101"/>
      <c r="N27" s="527"/>
    </row>
    <row r="28" spans="1:17">
      <c r="A28" s="123" t="s">
        <v>56</v>
      </c>
      <c r="B28" s="124"/>
      <c r="C28" s="125"/>
      <c r="D28" s="357">
        <v>2018</v>
      </c>
      <c r="E28" s="311"/>
      <c r="F28" s="357">
        <v>2019</v>
      </c>
      <c r="G28" s="311"/>
      <c r="H28" s="357">
        <v>2020</v>
      </c>
      <c r="I28" s="311"/>
      <c r="J28" s="357">
        <v>2021</v>
      </c>
      <c r="K28" s="311"/>
      <c r="L28" s="357">
        <v>2022</v>
      </c>
      <c r="M28" s="43"/>
    </row>
    <row r="29" spans="1:17">
      <c r="A29" s="20" t="s">
        <v>184</v>
      </c>
      <c r="B29" s="31"/>
      <c r="C29" s="12"/>
      <c r="D29" s="376">
        <v>81208</v>
      </c>
      <c r="E29"/>
      <c r="F29" s="376">
        <v>80890</v>
      </c>
      <c r="G29"/>
      <c r="H29" s="376">
        <v>66802</v>
      </c>
      <c r="I29"/>
      <c r="J29" s="418">
        <v>66504</v>
      </c>
      <c r="K29" s="439" t="s">
        <v>1492</v>
      </c>
      <c r="L29" s="418">
        <v>70872</v>
      </c>
      <c r="M29" s="574" t="s">
        <v>186</v>
      </c>
    </row>
    <row r="30" spans="1:17" s="527" customFormat="1">
      <c r="A30" s="12" t="s">
        <v>178</v>
      </c>
      <c r="B30" s="12" t="s">
        <v>409</v>
      </c>
      <c r="C30" s="12"/>
      <c r="D30" s="377">
        <v>59531</v>
      </c>
      <c r="E30"/>
      <c r="F30" s="377">
        <v>59676</v>
      </c>
      <c r="G30"/>
      <c r="H30" s="377">
        <v>47631</v>
      </c>
      <c r="I30"/>
      <c r="J30" s="377">
        <v>47838</v>
      </c>
      <c r="K30" s="439" t="s">
        <v>1492</v>
      </c>
      <c r="L30" s="377">
        <v>52461</v>
      </c>
      <c r="M30" s="574" t="s">
        <v>186</v>
      </c>
      <c r="N30"/>
    </row>
    <row r="31" spans="1:17" s="527" customFormat="1">
      <c r="A31" s="12"/>
      <c r="B31" s="12" t="s">
        <v>219</v>
      </c>
      <c r="C31" s="12"/>
      <c r="D31" s="377">
        <v>403</v>
      </c>
      <c r="E31"/>
      <c r="F31" s="346">
        <v>453</v>
      </c>
      <c r="G31"/>
      <c r="H31" s="346">
        <v>60</v>
      </c>
      <c r="I31"/>
      <c r="J31" s="346">
        <v>398</v>
      </c>
      <c r="K31" s="439" t="s">
        <v>186</v>
      </c>
      <c r="L31" s="346">
        <v>530</v>
      </c>
      <c r="M31" s="574" t="s">
        <v>186</v>
      </c>
      <c r="N31"/>
    </row>
    <row r="32" spans="1:17">
      <c r="A32" s="12" t="s">
        <v>336</v>
      </c>
      <c r="B32" s="15"/>
      <c r="C32" s="30"/>
      <c r="D32" s="377">
        <v>1256997.2990000001</v>
      </c>
      <c r="E32"/>
      <c r="F32" s="377">
        <v>1284501.804</v>
      </c>
      <c r="G32"/>
      <c r="H32" s="377">
        <v>1086734</v>
      </c>
      <c r="I32"/>
      <c r="J32" s="419">
        <v>1104440.7720000001</v>
      </c>
      <c r="K32" s="439" t="s">
        <v>1492</v>
      </c>
      <c r="L32" s="419">
        <v>1179907.3589999999</v>
      </c>
      <c r="M32" s="574" t="s">
        <v>186</v>
      </c>
      <c r="N32" s="527"/>
    </row>
    <row r="33" spans="1:17">
      <c r="A33" s="20" t="s">
        <v>1253</v>
      </c>
      <c r="B33" s="12"/>
      <c r="C33" s="20"/>
      <c r="D33" s="377"/>
      <c r="E33"/>
      <c r="F33" s="377"/>
      <c r="G33"/>
      <c r="H33" s="377" t="s">
        <v>186</v>
      </c>
      <c r="I33"/>
      <c r="J33" s="377" t="s">
        <v>186</v>
      </c>
      <c r="K33" s="574" t="s">
        <v>186</v>
      </c>
      <c r="L33" s="419" t="s">
        <v>186</v>
      </c>
      <c r="M33" s="574" t="s">
        <v>186</v>
      </c>
      <c r="N33" s="527"/>
    </row>
    <row r="34" spans="1:17">
      <c r="A34" s="12" t="s">
        <v>184</v>
      </c>
      <c r="C34" s="30"/>
      <c r="D34" s="377">
        <v>71543</v>
      </c>
      <c r="E34" s="527"/>
      <c r="F34" s="377">
        <v>71523</v>
      </c>
      <c r="G34" s="527"/>
      <c r="H34" s="377">
        <v>58148</v>
      </c>
      <c r="I34" s="527"/>
      <c r="J34" s="419">
        <v>58050</v>
      </c>
      <c r="K34" s="439" t="s">
        <v>1492</v>
      </c>
      <c r="L34" s="419">
        <v>62340</v>
      </c>
      <c r="M34" s="574" t="s">
        <v>186</v>
      </c>
    </row>
    <row r="35" spans="1:17" s="527" customFormat="1">
      <c r="A35" s="12" t="s">
        <v>215</v>
      </c>
      <c r="B35" s="12" t="s">
        <v>409</v>
      </c>
      <c r="C35" s="28"/>
      <c r="D35" s="377">
        <v>55837</v>
      </c>
      <c r="E35" s="42"/>
      <c r="F35" s="377">
        <v>56200</v>
      </c>
      <c r="G35" s="42"/>
      <c r="H35" s="377">
        <v>44346</v>
      </c>
      <c r="I35" s="42"/>
      <c r="J35" s="419">
        <v>44271</v>
      </c>
      <c r="K35" s="439" t="s">
        <v>1492</v>
      </c>
      <c r="L35" s="419">
        <v>48963</v>
      </c>
      <c r="M35" s="574" t="s">
        <v>186</v>
      </c>
      <c r="N35"/>
    </row>
    <row r="36" spans="1:17" s="527" customFormat="1">
      <c r="A36" s="30"/>
      <c r="B36" s="12" t="s">
        <v>219</v>
      </c>
      <c r="C36" s="28"/>
      <c r="D36" s="346">
        <v>361</v>
      </c>
      <c r="E36" s="42"/>
      <c r="F36" s="346">
        <v>387</v>
      </c>
      <c r="G36" s="42"/>
      <c r="H36" s="346">
        <v>20</v>
      </c>
      <c r="I36" s="42"/>
      <c r="J36" s="419">
        <v>320</v>
      </c>
      <c r="K36" s="439" t="s">
        <v>186</v>
      </c>
      <c r="L36" s="419">
        <v>485</v>
      </c>
      <c r="M36" s="574" t="s">
        <v>186</v>
      </c>
      <c r="N36"/>
    </row>
    <row r="37" spans="1:17" s="42" customFormat="1">
      <c r="A37" s="10" t="s">
        <v>336</v>
      </c>
      <c r="B37" s="46"/>
      <c r="C37" s="47"/>
      <c r="D37" s="385">
        <v>1132935.6839999999</v>
      </c>
      <c r="E37" s="86"/>
      <c r="F37" s="385">
        <v>1147175.6980000001</v>
      </c>
      <c r="G37" s="86"/>
      <c r="H37" s="385">
        <v>956048</v>
      </c>
      <c r="I37" s="86"/>
      <c r="J37" s="420">
        <v>967213.13300000003</v>
      </c>
      <c r="K37" s="441" t="s">
        <v>1492</v>
      </c>
      <c r="L37" s="420">
        <v>1056813.4040000001</v>
      </c>
      <c r="M37" s="574" t="s">
        <v>186</v>
      </c>
      <c r="N37" s="527"/>
    </row>
    <row r="38" spans="1:17" s="42" customFormat="1" ht="21" customHeight="1">
      <c r="A38" s="12"/>
      <c r="B38" s="12"/>
      <c r="C38" s="12"/>
      <c r="D38" s="12"/>
      <c r="E38" s="12"/>
      <c r="F38" s="12"/>
      <c r="G38" s="12"/>
      <c r="H38" s="12"/>
      <c r="I38" s="12"/>
      <c r="J38" s="12"/>
      <c r="K38" s="12"/>
      <c r="L38" s="12"/>
      <c r="M38" s="12"/>
      <c r="N38" s="527"/>
    </row>
    <row r="39" spans="1:17">
      <c r="A39" s="433" t="s">
        <v>453</v>
      </c>
      <c r="B39" s="363"/>
      <c r="C39" s="364"/>
      <c r="D39" s="349"/>
      <c r="E39" s="349"/>
      <c r="F39" s="349"/>
      <c r="G39" s="349"/>
      <c r="H39" s="349"/>
      <c r="I39" s="349"/>
      <c r="J39" s="349"/>
      <c r="K39" s="349"/>
      <c r="L39" s="349"/>
      <c r="M39" s="349"/>
      <c r="N39" s="42"/>
      <c r="O39" s="42"/>
      <c r="P39" s="42"/>
      <c r="Q39" s="42"/>
    </row>
    <row r="40" spans="1:17">
      <c r="A40" s="238" t="s">
        <v>1520</v>
      </c>
    </row>
    <row r="41" spans="1:17" ht="45" customHeight="1">
      <c r="A41" s="837" t="s">
        <v>1280</v>
      </c>
      <c r="B41" s="837"/>
      <c r="C41" s="837"/>
      <c r="D41" s="837"/>
      <c r="E41" s="837"/>
      <c r="F41" s="837"/>
      <c r="G41" s="837"/>
      <c r="H41" s="837"/>
      <c r="I41" s="837"/>
      <c r="J41" s="837"/>
      <c r="K41" s="837"/>
      <c r="L41" s="837"/>
      <c r="M41" s="837"/>
    </row>
    <row r="42" spans="1:17">
      <c r="A42" s="839" t="s">
        <v>1183</v>
      </c>
      <c r="B42" s="839"/>
      <c r="C42" s="839"/>
      <c r="D42" s="839"/>
      <c r="E42" s="839"/>
      <c r="F42" s="839"/>
      <c r="G42" s="839"/>
      <c r="H42" s="839"/>
      <c r="I42" s="839"/>
      <c r="J42" s="839"/>
      <c r="K42" s="839"/>
      <c r="L42" s="839"/>
      <c r="M42" s="839"/>
    </row>
    <row r="43" spans="1:17">
      <c r="A43" s="838" t="s">
        <v>1273</v>
      </c>
      <c r="B43" s="838"/>
      <c r="C43" s="838"/>
      <c r="D43" s="838"/>
      <c r="E43" s="838"/>
      <c r="F43" s="838"/>
      <c r="G43" s="838"/>
      <c r="H43" s="838"/>
      <c r="I43" s="838"/>
      <c r="J43" s="838"/>
      <c r="K43" s="838"/>
      <c r="L43" s="838"/>
      <c r="M43" s="838"/>
    </row>
  </sheetData>
  <mergeCells count="3">
    <mergeCell ref="A41:M41"/>
    <mergeCell ref="A43:M43"/>
    <mergeCell ref="A42:M42"/>
  </mergeCells>
  <pageMargins left="0.70866141732283472" right="0.70866141732283472" top="0.74803149606299213" bottom="0.74803149606299213" header="0.31496062992125984" footer="0.31496062992125984"/>
  <pageSetup paperSize="9" scale="9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S33"/>
  <sheetViews>
    <sheetView showGridLines="0" zoomScaleNormal="100" zoomScaleSheetLayoutView="100" workbookViewId="0"/>
  </sheetViews>
  <sheetFormatPr defaultRowHeight="13.2"/>
  <cols>
    <col min="1" max="1" width="2.33203125" style="2" customWidth="1"/>
    <col min="2" max="2" width="6" style="118" customWidth="1"/>
    <col min="3" max="3" width="6.6640625" style="28" customWidth="1"/>
    <col min="4" max="5" width="7.33203125" style="2" customWidth="1"/>
    <col min="6" max="6" width="12" style="2" customWidth="1"/>
    <col min="7" max="7" width="3" style="2" customWidth="1"/>
    <col min="8" max="8" width="8.6640625" style="2" customWidth="1"/>
    <col min="9" max="9" width="1.6640625" style="2" customWidth="1"/>
    <col min="10" max="10" width="8.33203125" style="2" customWidth="1"/>
    <col min="11" max="11" width="1.6640625" style="2" customWidth="1"/>
    <col min="12" max="12" width="8.33203125" style="2" customWidth="1"/>
    <col min="13" max="13" width="1.6640625" style="2" customWidth="1"/>
    <col min="14" max="14" width="8" style="2" customWidth="1"/>
    <col min="15" max="15" width="1" style="2" customWidth="1"/>
    <col min="16" max="16" width="7.6640625" style="2" customWidth="1"/>
    <col min="17" max="17" width="1" style="2" customWidth="1"/>
  </cols>
  <sheetData>
    <row r="1" spans="1:17" ht="12.75" customHeight="1">
      <c r="A1" s="5" t="s">
        <v>1111</v>
      </c>
      <c r="B1" s="24"/>
      <c r="C1" s="14"/>
      <c r="D1" s="12"/>
      <c r="E1" s="12"/>
      <c r="F1" s="12"/>
      <c r="G1" s="12"/>
      <c r="H1" s="127"/>
      <c r="I1" s="12"/>
      <c r="J1" s="12"/>
      <c r="K1" s="12"/>
      <c r="L1" s="12"/>
      <c r="M1" s="12"/>
      <c r="N1" s="127"/>
      <c r="O1" s="1"/>
      <c r="P1" s="1"/>
      <c r="Q1" s="1"/>
    </row>
    <row r="2" spans="1:17" ht="13.8">
      <c r="A2" s="336" t="s">
        <v>1283</v>
      </c>
      <c r="B2" s="365"/>
      <c r="C2" s="366"/>
      <c r="D2" s="341"/>
      <c r="E2" s="341"/>
      <c r="F2" s="341"/>
      <c r="G2" s="341"/>
      <c r="H2" s="341"/>
      <c r="I2" s="341"/>
      <c r="J2" s="341"/>
      <c r="K2" s="20"/>
      <c r="L2" s="20"/>
      <c r="M2" s="20"/>
      <c r="N2" s="20"/>
      <c r="O2" s="3"/>
      <c r="P2" s="3"/>
      <c r="Q2" s="3"/>
    </row>
    <row r="3" spans="1:17" s="58" customFormat="1">
      <c r="A3" s="370" t="s">
        <v>1284</v>
      </c>
      <c r="B3" s="367"/>
      <c r="C3" s="368"/>
      <c r="D3" s="369"/>
      <c r="E3" s="369"/>
      <c r="F3" s="369"/>
      <c r="G3" s="369"/>
      <c r="H3" s="369"/>
      <c r="I3" s="369"/>
      <c r="J3" s="369"/>
      <c r="K3" s="31"/>
      <c r="L3" s="31"/>
      <c r="M3" s="31"/>
      <c r="N3" s="31"/>
      <c r="O3" s="293"/>
      <c r="P3" s="293"/>
      <c r="Q3" s="293"/>
    </row>
    <row r="4" spans="1:17" s="42" customFormat="1" ht="10.199999999999999">
      <c r="A4" s="123" t="s">
        <v>56</v>
      </c>
      <c r="B4" s="124"/>
      <c r="C4" s="125"/>
      <c r="D4" s="121"/>
      <c r="E4" s="121"/>
      <c r="F4" s="121"/>
      <c r="G4" s="121"/>
      <c r="H4" s="357">
        <v>2008</v>
      </c>
      <c r="I4" s="357"/>
      <c r="J4" s="357">
        <v>2009</v>
      </c>
      <c r="K4" s="357"/>
      <c r="L4" s="357">
        <v>2010</v>
      </c>
      <c r="M4" s="357"/>
      <c r="N4" s="357">
        <v>2011</v>
      </c>
      <c r="O4" s="357"/>
      <c r="P4" s="357">
        <v>2012</v>
      </c>
      <c r="Q4" s="43"/>
    </row>
    <row r="5" spans="1:17" s="42" customFormat="1" ht="11.4">
      <c r="A5" s="20" t="s">
        <v>354</v>
      </c>
      <c r="B5" s="128"/>
      <c r="C5" s="129"/>
      <c r="D5" s="20"/>
      <c r="E5" s="20"/>
      <c r="F5" s="20"/>
      <c r="G5" s="20"/>
      <c r="H5" s="341">
        <v>32744.611000000001</v>
      </c>
      <c r="I5" s="341" t="s">
        <v>186</v>
      </c>
      <c r="J5" s="341">
        <v>31066.202000000001</v>
      </c>
      <c r="K5" s="341" t="s">
        <v>186</v>
      </c>
      <c r="L5" s="341">
        <v>30185.173999999999</v>
      </c>
      <c r="M5" s="341" t="s">
        <v>186</v>
      </c>
      <c r="N5" s="341">
        <v>30094</v>
      </c>
      <c r="O5" s="341" t="s">
        <v>186</v>
      </c>
      <c r="P5" s="341">
        <v>29471</v>
      </c>
      <c r="Q5" s="341"/>
    </row>
    <row r="6" spans="1:17" s="42" customFormat="1" ht="10.199999999999999">
      <c r="A6" s="12" t="s">
        <v>178</v>
      </c>
      <c r="B6" s="30"/>
      <c r="C6" s="12" t="s">
        <v>269</v>
      </c>
      <c r="D6" s="12"/>
      <c r="E6" s="30"/>
      <c r="F6" s="30"/>
      <c r="G6" s="30"/>
      <c r="I6" s="373" t="s">
        <v>186</v>
      </c>
      <c r="K6" s="373" t="s">
        <v>186</v>
      </c>
      <c r="M6" s="373" t="s">
        <v>186</v>
      </c>
      <c r="O6" s="373" t="s">
        <v>186</v>
      </c>
      <c r="Q6" s="373"/>
    </row>
    <row r="7" spans="1:17" s="42" customFormat="1" ht="10.199999999999999">
      <c r="A7" s="30" t="s">
        <v>210</v>
      </c>
      <c r="B7" s="30"/>
      <c r="C7" s="30" t="s">
        <v>211</v>
      </c>
      <c r="D7" s="30"/>
      <c r="E7" s="30"/>
      <c r="F7" s="30"/>
      <c r="G7" s="30"/>
      <c r="H7" s="343">
        <v>16550.91</v>
      </c>
      <c r="I7" s="343" t="s">
        <v>186</v>
      </c>
      <c r="J7" s="343">
        <v>15747.627</v>
      </c>
      <c r="K7" s="343" t="s">
        <v>186</v>
      </c>
      <c r="L7" s="343">
        <v>15346.084999999999</v>
      </c>
      <c r="M7" s="343" t="s">
        <v>186</v>
      </c>
      <c r="N7" s="343">
        <v>15300</v>
      </c>
      <c r="O7" s="343" t="s">
        <v>186</v>
      </c>
      <c r="P7" s="12">
        <v>14940</v>
      </c>
      <c r="Q7" s="343"/>
    </row>
    <row r="8" spans="1:17" s="42" customFormat="1" ht="10.199999999999999">
      <c r="A8" s="30"/>
      <c r="B8" s="30"/>
      <c r="C8" s="12" t="s">
        <v>275</v>
      </c>
      <c r="D8" s="30"/>
      <c r="E8" s="30"/>
      <c r="F8" s="30"/>
      <c r="G8" s="30"/>
      <c r="I8" s="343" t="s">
        <v>186</v>
      </c>
      <c r="K8" s="343" t="s">
        <v>186</v>
      </c>
      <c r="M8" s="343" t="s">
        <v>186</v>
      </c>
      <c r="O8" s="343" t="s">
        <v>186</v>
      </c>
      <c r="Q8" s="343"/>
    </row>
    <row r="9" spans="1:17" s="42" customFormat="1" ht="10.199999999999999">
      <c r="A9" s="30"/>
      <c r="B9" s="15"/>
      <c r="C9" s="30" t="s">
        <v>212</v>
      </c>
      <c r="D9" s="12"/>
      <c r="E9" s="30"/>
      <c r="F9" s="30"/>
      <c r="G9" s="30"/>
      <c r="H9" s="343">
        <v>16193.700999999999</v>
      </c>
      <c r="I9" s="343" t="s">
        <v>186</v>
      </c>
      <c r="J9" s="343">
        <v>15318.575000000001</v>
      </c>
      <c r="K9" s="343" t="s">
        <v>186</v>
      </c>
      <c r="L9" s="343">
        <v>14839.089</v>
      </c>
      <c r="M9" s="343" t="s">
        <v>186</v>
      </c>
      <c r="N9" s="343">
        <v>14795</v>
      </c>
      <c r="O9" s="343" t="s">
        <v>186</v>
      </c>
      <c r="P9" s="12">
        <v>14532</v>
      </c>
      <c r="Q9" s="343"/>
    </row>
    <row r="10" spans="1:17" s="42" customFormat="1" ht="10.199999999999999">
      <c r="A10" s="30" t="s">
        <v>353</v>
      </c>
      <c r="B10" s="15"/>
      <c r="C10" s="30"/>
      <c r="D10" s="12"/>
      <c r="E10" s="30"/>
      <c r="F10" s="30"/>
      <c r="G10" s="30"/>
      <c r="I10" s="343" t="s">
        <v>186</v>
      </c>
      <c r="K10" s="343" t="s">
        <v>186</v>
      </c>
      <c r="M10" s="343" t="s">
        <v>186</v>
      </c>
      <c r="O10" s="343" t="s">
        <v>186</v>
      </c>
      <c r="Q10" s="343"/>
    </row>
    <row r="11" spans="1:17" s="42" customFormat="1" ht="10.199999999999999">
      <c r="A11" s="88" t="s">
        <v>363</v>
      </c>
      <c r="B11" s="122"/>
      <c r="C11" s="47"/>
      <c r="D11" s="10"/>
      <c r="E11" s="47"/>
      <c r="F11" s="47"/>
      <c r="G11" s="47"/>
      <c r="H11" s="375">
        <v>430</v>
      </c>
      <c r="I11" s="362" t="s">
        <v>186</v>
      </c>
      <c r="J11" s="375">
        <v>497</v>
      </c>
      <c r="K11" s="362" t="s">
        <v>186</v>
      </c>
      <c r="L11" s="375">
        <v>471</v>
      </c>
      <c r="M11" s="362" t="s">
        <v>186</v>
      </c>
      <c r="N11" s="375">
        <v>499</v>
      </c>
      <c r="O11" s="362" t="s">
        <v>186</v>
      </c>
      <c r="P11" s="375">
        <v>524</v>
      </c>
      <c r="Q11" s="379"/>
    </row>
    <row r="12" spans="1:17" s="42" customFormat="1" ht="10.199999999999999">
      <c r="A12" s="134"/>
      <c r="B12" s="128"/>
      <c r="C12" s="129"/>
      <c r="D12" s="20"/>
      <c r="E12" s="20"/>
      <c r="F12" s="20"/>
      <c r="G12" s="20"/>
      <c r="H12" s="20"/>
      <c r="I12" s="20"/>
      <c r="J12" s="20"/>
      <c r="K12" s="20"/>
      <c r="L12" s="20"/>
      <c r="M12" s="20"/>
      <c r="N12" s="20"/>
      <c r="O12" s="20"/>
      <c r="P12" s="20"/>
      <c r="Q12" s="20"/>
    </row>
    <row r="13" spans="1:17" s="42" customFormat="1" ht="10.199999999999999">
      <c r="A13" s="123" t="s">
        <v>56</v>
      </c>
      <c r="B13" s="124"/>
      <c r="C13" s="125"/>
      <c r="D13" s="121"/>
      <c r="E13" s="121"/>
      <c r="F13" s="121"/>
      <c r="G13" s="121"/>
      <c r="H13" s="357">
        <v>2013</v>
      </c>
      <c r="I13" s="357"/>
      <c r="J13" s="357">
        <v>2014</v>
      </c>
      <c r="K13" s="357"/>
      <c r="L13" s="357">
        <v>2015</v>
      </c>
      <c r="M13" s="357"/>
      <c r="N13" s="357">
        <v>2016</v>
      </c>
      <c r="O13" s="357"/>
      <c r="P13" s="357">
        <v>2017</v>
      </c>
      <c r="Q13" s="43"/>
    </row>
    <row r="14" spans="1:17" s="42" customFormat="1" ht="10.199999999999999">
      <c r="A14" s="20" t="s">
        <v>182</v>
      </c>
      <c r="B14" s="128"/>
      <c r="C14" s="129"/>
      <c r="D14" s="20"/>
      <c r="E14" s="20"/>
      <c r="F14" s="20"/>
      <c r="G14" s="20"/>
      <c r="H14" s="341">
        <v>29146</v>
      </c>
      <c r="J14" s="341">
        <v>29244</v>
      </c>
      <c r="L14" s="341">
        <v>29500</v>
      </c>
      <c r="N14" s="341">
        <v>29800</v>
      </c>
      <c r="P14" s="341">
        <v>30265.455999999998</v>
      </c>
      <c r="Q14" s="20"/>
    </row>
    <row r="15" spans="1:17" s="42" customFormat="1" ht="10.199999999999999">
      <c r="A15" s="12" t="s">
        <v>178</v>
      </c>
      <c r="B15" s="30"/>
      <c r="C15" s="12" t="s">
        <v>271</v>
      </c>
      <c r="D15" s="12"/>
      <c r="E15" s="30"/>
      <c r="F15" s="30"/>
      <c r="G15" s="30"/>
      <c r="H15" s="12">
        <v>14742</v>
      </c>
      <c r="J15" s="12">
        <v>14834</v>
      </c>
      <c r="L15" s="12">
        <v>14985</v>
      </c>
      <c r="N15" s="12">
        <v>15092</v>
      </c>
      <c r="P15" s="343">
        <v>15384.040999999999</v>
      </c>
      <c r="Q15" s="30"/>
    </row>
    <row r="16" spans="1:17" s="42" customFormat="1" ht="10.199999999999999">
      <c r="A16" s="30"/>
      <c r="B16" s="15"/>
      <c r="C16" s="12" t="s">
        <v>270</v>
      </c>
      <c r="D16" s="12"/>
      <c r="E16" s="30"/>
      <c r="F16" s="30"/>
      <c r="G16" s="30"/>
      <c r="H16" s="12">
        <v>14403</v>
      </c>
      <c r="J16" s="12">
        <v>14410</v>
      </c>
      <c r="L16" s="12">
        <v>14516</v>
      </c>
      <c r="N16" s="12">
        <v>14708</v>
      </c>
      <c r="P16" s="343">
        <v>14881.415000000001</v>
      </c>
      <c r="Q16" s="30"/>
    </row>
    <row r="17" spans="1:19" s="42" customFormat="1" ht="10.199999999999999">
      <c r="A17" s="11" t="s">
        <v>355</v>
      </c>
      <c r="B17" s="122"/>
      <c r="C17" s="47"/>
      <c r="D17" s="10"/>
      <c r="E17" s="47"/>
      <c r="F17" s="47"/>
      <c r="G17" s="47"/>
      <c r="H17" s="375">
        <v>527</v>
      </c>
      <c r="I17" s="46"/>
      <c r="J17" s="375">
        <v>586</v>
      </c>
      <c r="K17" s="46"/>
      <c r="L17" s="374">
        <v>559</v>
      </c>
      <c r="M17" s="46"/>
      <c r="N17" s="374">
        <v>468</v>
      </c>
      <c r="O17" s="46"/>
      <c r="P17" s="374">
        <v>528.09799999999996</v>
      </c>
      <c r="Q17" s="31"/>
    </row>
    <row r="18" spans="1:19" s="42" customFormat="1" ht="10.199999999999999">
      <c r="A18" s="134"/>
      <c r="B18" s="128"/>
      <c r="C18" s="129"/>
      <c r="D18" s="20"/>
      <c r="E18" s="20"/>
      <c r="F18" s="20"/>
      <c r="G18" s="20"/>
      <c r="H18" s="20"/>
      <c r="I18" s="20"/>
      <c r="J18" s="20"/>
      <c r="K18" s="20"/>
      <c r="L18" s="20"/>
      <c r="M18" s="20"/>
      <c r="N18" s="20"/>
      <c r="O18" s="20"/>
      <c r="P18" s="20"/>
      <c r="Q18" s="20"/>
    </row>
    <row r="19" spans="1:19" s="42" customFormat="1" ht="10.199999999999999">
      <c r="A19" s="123" t="s">
        <v>56</v>
      </c>
      <c r="B19" s="124"/>
      <c r="C19" s="125"/>
      <c r="D19" s="121"/>
      <c r="E19" s="121"/>
      <c r="F19" s="121"/>
      <c r="G19" s="121"/>
      <c r="H19" s="357">
        <v>2018</v>
      </c>
      <c r="I19" s="371"/>
      <c r="J19" s="357">
        <v>2019</v>
      </c>
      <c r="K19" s="372"/>
      <c r="L19" s="357">
        <v>2020</v>
      </c>
      <c r="M19" s="357"/>
      <c r="N19" s="357">
        <v>2021</v>
      </c>
      <c r="O19" s="357"/>
      <c r="P19" s="357">
        <v>2022</v>
      </c>
      <c r="Q19" s="342"/>
    </row>
    <row r="20" spans="1:19" s="42" customFormat="1" ht="10.199999999999999">
      <c r="A20" s="20" t="s">
        <v>182</v>
      </c>
      <c r="B20" s="128"/>
      <c r="C20" s="129"/>
      <c r="D20" s="20"/>
      <c r="E20" s="20"/>
      <c r="F20" s="20"/>
      <c r="G20" s="20"/>
      <c r="H20" s="376">
        <v>30055.512999999999</v>
      </c>
      <c r="I20" s="380"/>
      <c r="J20" s="376">
        <v>30523.028999999999</v>
      </c>
      <c r="K20" s="380"/>
      <c r="L20" s="414">
        <v>14019.982</v>
      </c>
      <c r="M20" s="380"/>
      <c r="N20" s="414">
        <v>16987.377</v>
      </c>
      <c r="O20" s="380" t="s">
        <v>186</v>
      </c>
      <c r="P20" s="414">
        <v>24914.222000000002</v>
      </c>
      <c r="Q20" s="20" t="s">
        <v>186</v>
      </c>
    </row>
    <row r="21" spans="1:19" s="42" customFormat="1" ht="10.199999999999999">
      <c r="A21" s="12" t="s">
        <v>178</v>
      </c>
      <c r="B21" s="30"/>
      <c r="C21" s="12" t="s">
        <v>271</v>
      </c>
      <c r="D21" s="12"/>
      <c r="E21" s="30"/>
      <c r="F21" s="30"/>
      <c r="G21" s="30"/>
      <c r="H21" s="377">
        <v>15236.916999999999</v>
      </c>
      <c r="I21" s="347"/>
      <c r="J21" s="377">
        <v>15588.346</v>
      </c>
      <c r="K21" s="347"/>
      <c r="L21" s="415">
        <v>7010.308</v>
      </c>
      <c r="M21" s="381"/>
      <c r="N21" s="415">
        <v>8526.3870000000006</v>
      </c>
      <c r="O21" s="381" t="s">
        <v>186</v>
      </c>
      <c r="P21" s="415">
        <v>12614.460999999999</v>
      </c>
      <c r="Q21" s="30" t="s">
        <v>186</v>
      </c>
    </row>
    <row r="22" spans="1:19" s="42" customFormat="1" ht="10.199999999999999">
      <c r="A22" s="12"/>
      <c r="B22" s="30"/>
      <c r="C22" s="12" t="s">
        <v>270</v>
      </c>
      <c r="D22" s="12"/>
      <c r="E22" s="30"/>
      <c r="F22" s="30"/>
      <c r="G22" s="30"/>
      <c r="H22" s="377">
        <v>14818.596</v>
      </c>
      <c r="I22" s="347"/>
      <c r="J22" s="377">
        <v>14934.683000000001</v>
      </c>
      <c r="K22" s="347"/>
      <c r="L22" s="415">
        <v>7009.674</v>
      </c>
      <c r="M22" s="347"/>
      <c r="N22" s="415">
        <v>8460.99</v>
      </c>
      <c r="O22" s="347" t="s">
        <v>186</v>
      </c>
      <c r="P22" s="415">
        <v>12299.761</v>
      </c>
      <c r="Q22" s="30" t="s">
        <v>186</v>
      </c>
    </row>
    <row r="23" spans="1:19" s="42" customFormat="1" ht="10.199999999999999">
      <c r="A23" s="12"/>
      <c r="B23" s="12" t="s">
        <v>1285</v>
      </c>
      <c r="G23" s="30"/>
      <c r="H23" s="348"/>
      <c r="I23" s="617"/>
      <c r="J23" s="348"/>
      <c r="K23" s="617"/>
      <c r="L23" s="348"/>
      <c r="M23" s="618"/>
      <c r="N23" s="413" t="s">
        <v>186</v>
      </c>
      <c r="O23" s="618" t="s">
        <v>186</v>
      </c>
      <c r="P23" s="413" t="s">
        <v>186</v>
      </c>
      <c r="Q23" s="30" t="s">
        <v>186</v>
      </c>
    </row>
    <row r="24" spans="1:19" s="42" customFormat="1" ht="10.199999999999999">
      <c r="A24" s="12"/>
      <c r="B24" s="30" t="s">
        <v>1286</v>
      </c>
      <c r="G24" s="30"/>
      <c r="H24" s="616"/>
      <c r="I24" s="617"/>
      <c r="J24" s="410">
        <v>224.28</v>
      </c>
      <c r="K24" s="617"/>
      <c r="L24" s="13">
        <v>0.20300000000000001</v>
      </c>
      <c r="M24" s="618"/>
      <c r="N24" s="411">
        <v>13.555999999999999</v>
      </c>
      <c r="O24" s="633" t="s">
        <v>186</v>
      </c>
      <c r="P24" s="411">
        <v>17.559000000000001</v>
      </c>
      <c r="Q24" s="30" t="s">
        <v>186</v>
      </c>
    </row>
    <row r="25" spans="1:19" s="42" customFormat="1" ht="12" customHeight="1">
      <c r="A25" s="11" t="s">
        <v>355</v>
      </c>
      <c r="B25" s="122"/>
      <c r="C25" s="46"/>
      <c r="D25" s="46"/>
      <c r="E25" s="46"/>
      <c r="F25" s="46"/>
      <c r="G25" s="47"/>
      <c r="H25" s="378">
        <v>590.18100000000004</v>
      </c>
      <c r="I25" s="382"/>
      <c r="J25" s="378">
        <v>698.697</v>
      </c>
      <c r="K25" s="382"/>
      <c r="L25" s="416">
        <v>36.482999999999997</v>
      </c>
      <c r="M25" s="383"/>
      <c r="N25" s="416">
        <v>180.59899999999999</v>
      </c>
      <c r="O25" s="383" t="s">
        <v>186</v>
      </c>
      <c r="P25" s="416">
        <v>264.22000000000003</v>
      </c>
      <c r="Q25" s="30" t="s">
        <v>186</v>
      </c>
    </row>
    <row r="26" spans="1:19" s="33" customFormat="1" ht="21" customHeight="1">
      <c r="A26" s="1"/>
      <c r="B26" s="135"/>
      <c r="C26" s="7"/>
      <c r="D26" s="1"/>
      <c r="E26" s="1"/>
      <c r="F26" s="1"/>
      <c r="G26" s="1"/>
      <c r="H26" s="1"/>
      <c r="I26" s="1"/>
      <c r="J26" s="1"/>
      <c r="K26" s="1"/>
      <c r="L26" s="1"/>
      <c r="M26" s="1"/>
      <c r="N26" s="1"/>
      <c r="O26" s="1"/>
      <c r="P26" s="1"/>
      <c r="Q26" s="1"/>
    </row>
    <row r="27" spans="1:19" ht="49.5" customHeight="1">
      <c r="A27" s="833" t="s">
        <v>1287</v>
      </c>
      <c r="B27" s="833"/>
      <c r="C27" s="833"/>
      <c r="D27" s="833"/>
      <c r="E27" s="833"/>
      <c r="F27" s="833"/>
      <c r="G27" s="833"/>
      <c r="H27" s="833"/>
      <c r="I27" s="833"/>
      <c r="J27" s="833"/>
      <c r="K27" s="833"/>
      <c r="L27" s="833"/>
      <c r="M27" s="833"/>
      <c r="N27" s="833"/>
      <c r="O27" s="833"/>
      <c r="P27" s="833"/>
      <c r="Q27" s="417"/>
    </row>
    <row r="28" spans="1:19" ht="25.5" customHeight="1">
      <c r="A28" s="840" t="s">
        <v>460</v>
      </c>
      <c r="B28" s="840"/>
      <c r="C28" s="840"/>
      <c r="D28" s="840"/>
      <c r="E28" s="840"/>
      <c r="F28" s="840"/>
      <c r="G28" s="840"/>
      <c r="H28" s="840"/>
      <c r="I28" s="840"/>
      <c r="J28" s="840"/>
      <c r="K28" s="840"/>
      <c r="L28" s="840"/>
      <c r="M28" s="840"/>
      <c r="N28" s="840"/>
      <c r="O28" s="840"/>
      <c r="P28" s="840"/>
      <c r="Q28" s="417"/>
      <c r="R28" s="42"/>
      <c r="S28" s="42"/>
    </row>
    <row r="29" spans="1:19" s="58" customFormat="1">
      <c r="A29" s="619"/>
      <c r="B29" s="140"/>
      <c r="C29" s="56"/>
      <c r="D29" s="57"/>
      <c r="E29" s="57"/>
      <c r="F29" s="57"/>
      <c r="G29" s="57"/>
      <c r="H29" s="57"/>
      <c r="I29" s="57"/>
      <c r="J29" s="57"/>
      <c r="K29" s="57"/>
      <c r="L29" s="57"/>
      <c r="M29" s="57"/>
      <c r="N29" s="57"/>
      <c r="O29" s="57"/>
      <c r="P29" s="57"/>
      <c r="Q29" s="57"/>
      <c r="R29"/>
      <c r="S29"/>
    </row>
    <row r="30" spans="1:19" s="42" customFormat="1">
      <c r="A30" s="12"/>
      <c r="B30" s="24"/>
      <c r="C30" s="14"/>
      <c r="D30" s="12"/>
      <c r="E30" s="12"/>
      <c r="F30" s="12"/>
      <c r="G30" s="12"/>
      <c r="H30" s="12"/>
      <c r="I30" s="12"/>
      <c r="J30" s="12"/>
      <c r="K30" s="12"/>
      <c r="L30" s="12"/>
      <c r="M30" s="12"/>
      <c r="N30" s="12"/>
      <c r="O30" s="12"/>
      <c r="P30" s="12"/>
      <c r="Q30" s="12"/>
      <c r="R30"/>
      <c r="S30"/>
    </row>
    <row r="33" spans="1:1">
      <c r="A33" s="5"/>
    </row>
  </sheetData>
  <mergeCells count="2">
    <mergeCell ref="A27:P27"/>
    <mergeCell ref="A28:P28"/>
  </mergeCells>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4"/>
  <dimension ref="A1:AA66"/>
  <sheetViews>
    <sheetView showGridLines="0" zoomScaleNormal="100" zoomScaleSheetLayoutView="100" workbookViewId="0"/>
  </sheetViews>
  <sheetFormatPr defaultRowHeight="13.2"/>
  <cols>
    <col min="1" max="1" width="1.6640625" customWidth="1"/>
    <col min="2" max="2" width="4.33203125" customWidth="1"/>
    <col min="3" max="3" width="34.33203125" customWidth="1"/>
    <col min="4" max="4" width="8.6640625" style="171" customWidth="1"/>
    <col min="5" max="5" width="1.33203125" style="239" customWidth="1"/>
    <col min="6" max="6" width="8.6640625" style="171" customWidth="1"/>
    <col min="7" max="7" width="1.33203125" style="239" customWidth="1"/>
    <col min="8" max="8" width="8.6640625" style="171" customWidth="1"/>
    <col min="9" max="9" width="1.33203125" style="239" customWidth="1"/>
    <col min="10" max="10" width="8.6640625" style="171" customWidth="1"/>
    <col min="11" max="11" width="1.33203125" style="239" customWidth="1"/>
    <col min="12" max="12" width="8.6640625" style="171" customWidth="1"/>
    <col min="13" max="13" width="1.33203125" style="239" customWidth="1"/>
    <col min="14" max="14" width="8.6640625" style="171" customWidth="1"/>
    <col min="15" max="15" width="1.33203125" customWidth="1"/>
    <col min="17" max="24" width="9.33203125" customWidth="1"/>
    <col min="26" max="26" width="9.33203125" customWidth="1"/>
  </cols>
  <sheetData>
    <row r="1" spans="1:27" s="1" customFormat="1" ht="12.75" customHeight="1">
      <c r="A1" s="5" t="s">
        <v>1112</v>
      </c>
      <c r="B1" s="106"/>
      <c r="C1" s="4"/>
      <c r="D1" s="668"/>
      <c r="E1" s="669"/>
      <c r="F1" s="668"/>
      <c r="G1" s="669"/>
      <c r="H1" s="668"/>
      <c r="I1" s="669"/>
      <c r="J1" s="668"/>
      <c r="K1" s="669"/>
      <c r="L1" s="668"/>
      <c r="M1" s="669"/>
      <c r="N1" s="668"/>
    </row>
    <row r="2" spans="1:27" s="1" customFormat="1" ht="13.2" customHeight="1">
      <c r="A2" s="5" t="s">
        <v>1288</v>
      </c>
      <c r="B2" s="106"/>
      <c r="C2" s="4"/>
      <c r="D2" s="668"/>
      <c r="E2" s="669"/>
      <c r="F2" s="668"/>
      <c r="G2" s="669"/>
      <c r="H2" s="668"/>
      <c r="I2" s="669"/>
      <c r="J2" s="668"/>
      <c r="K2" s="669"/>
      <c r="L2" s="668"/>
      <c r="M2" s="669"/>
      <c r="N2" s="668"/>
    </row>
    <row r="3" spans="1:27" s="116" customFormat="1" ht="13.2" customHeight="1">
      <c r="A3" s="116" t="s">
        <v>1289</v>
      </c>
      <c r="B3" s="670"/>
      <c r="C3" s="671"/>
      <c r="D3" s="672"/>
      <c r="E3" s="673"/>
      <c r="F3" s="672"/>
      <c r="G3" s="673"/>
      <c r="H3" s="672"/>
      <c r="I3" s="673"/>
      <c r="J3" s="672"/>
      <c r="K3" s="673"/>
      <c r="L3" s="672"/>
      <c r="M3" s="673"/>
      <c r="N3" s="672"/>
    </row>
    <row r="4" spans="1:27">
      <c r="A4" s="86"/>
      <c r="B4" s="86"/>
      <c r="C4" s="86"/>
      <c r="D4" s="684"/>
      <c r="E4" s="685"/>
      <c r="F4" s="684"/>
      <c r="G4" s="685"/>
      <c r="H4" s="684"/>
      <c r="I4" s="685"/>
      <c r="J4" s="684"/>
      <c r="K4" s="685"/>
      <c r="L4" s="684"/>
      <c r="M4" s="685"/>
      <c r="N4" s="684"/>
    </row>
    <row r="5" spans="1:27">
      <c r="A5" s="12"/>
      <c r="B5" s="24"/>
      <c r="C5" s="14"/>
      <c r="D5" s="686"/>
      <c r="E5" s="674"/>
      <c r="F5" s="675" t="s">
        <v>258</v>
      </c>
      <c r="G5" s="674"/>
      <c r="H5" s="169"/>
      <c r="I5" s="238"/>
      <c r="J5" s="686"/>
      <c r="K5" s="674"/>
      <c r="L5" s="675" t="s">
        <v>259</v>
      </c>
      <c r="M5" s="674"/>
      <c r="N5" s="169"/>
      <c r="O5" s="1"/>
    </row>
    <row r="6" spans="1:27">
      <c r="A6" s="12"/>
      <c r="B6" s="24"/>
      <c r="C6" s="14"/>
      <c r="D6" s="101" t="s">
        <v>239</v>
      </c>
      <c r="E6" s="238"/>
      <c r="F6" s="101" t="s">
        <v>240</v>
      </c>
      <c r="G6" s="238"/>
      <c r="H6" s="101" t="s">
        <v>241</v>
      </c>
      <c r="I6" s="238"/>
      <c r="J6" s="101" t="s">
        <v>239</v>
      </c>
      <c r="K6" s="238"/>
      <c r="L6" s="101" t="s">
        <v>240</v>
      </c>
      <c r="M6" s="238"/>
      <c r="N6" s="101" t="s">
        <v>241</v>
      </c>
      <c r="O6" s="1"/>
    </row>
    <row r="7" spans="1:27">
      <c r="A7" s="12"/>
      <c r="B7" s="24"/>
      <c r="C7" s="14"/>
      <c r="D7" s="101" t="s">
        <v>242</v>
      </c>
      <c r="E7" s="238"/>
      <c r="F7" s="101" t="s">
        <v>243</v>
      </c>
      <c r="G7" s="238"/>
      <c r="H7" s="101" t="s">
        <v>244</v>
      </c>
      <c r="I7" s="238"/>
      <c r="J7" s="101" t="s">
        <v>242</v>
      </c>
      <c r="K7" s="238"/>
      <c r="L7" s="101" t="s">
        <v>243</v>
      </c>
      <c r="M7" s="238"/>
      <c r="N7" s="101" t="s">
        <v>244</v>
      </c>
      <c r="O7" s="1"/>
    </row>
    <row r="8" spans="1:27">
      <c r="A8" s="12"/>
      <c r="B8" s="24"/>
      <c r="C8" s="14"/>
      <c r="D8" s="101"/>
      <c r="E8" s="238"/>
      <c r="F8" s="101" t="s">
        <v>284</v>
      </c>
      <c r="G8" s="238"/>
      <c r="H8" s="101" t="s">
        <v>284</v>
      </c>
      <c r="I8" s="238"/>
      <c r="J8" s="101"/>
      <c r="K8" s="238"/>
      <c r="L8" s="101" t="s">
        <v>284</v>
      </c>
      <c r="M8" s="238"/>
      <c r="N8" s="101" t="s">
        <v>284</v>
      </c>
      <c r="O8" s="1"/>
    </row>
    <row r="9" spans="1:27">
      <c r="A9" s="30"/>
      <c r="B9" s="15"/>
      <c r="C9" s="26"/>
      <c r="D9" s="167" t="s">
        <v>245</v>
      </c>
      <c r="E9" s="676"/>
      <c r="F9" s="167" t="s">
        <v>246</v>
      </c>
      <c r="G9" s="676"/>
      <c r="H9" s="167" t="s">
        <v>245</v>
      </c>
      <c r="I9" s="676"/>
      <c r="J9" s="167" t="s">
        <v>245</v>
      </c>
      <c r="K9" s="676"/>
      <c r="L9" s="167" t="s">
        <v>246</v>
      </c>
      <c r="M9" s="676"/>
      <c r="N9" s="167" t="s">
        <v>245</v>
      </c>
      <c r="O9" s="116"/>
    </row>
    <row r="10" spans="1:27">
      <c r="A10" s="30"/>
      <c r="B10" s="15"/>
      <c r="C10" s="26"/>
      <c r="D10" s="167" t="s">
        <v>247</v>
      </c>
      <c r="E10" s="676"/>
      <c r="F10" s="167" t="s">
        <v>248</v>
      </c>
      <c r="G10" s="676"/>
      <c r="H10" s="167" t="s">
        <v>249</v>
      </c>
      <c r="I10" s="676"/>
      <c r="J10" s="167" t="s">
        <v>247</v>
      </c>
      <c r="K10" s="676"/>
      <c r="L10" s="167" t="s">
        <v>248</v>
      </c>
      <c r="M10" s="676"/>
      <c r="N10" s="167" t="s">
        <v>249</v>
      </c>
      <c r="O10" s="116"/>
    </row>
    <row r="11" spans="1:27">
      <c r="A11" s="47"/>
      <c r="B11" s="122"/>
      <c r="C11" s="677"/>
      <c r="D11" s="678" t="s">
        <v>263</v>
      </c>
      <c r="E11" s="679"/>
      <c r="F11" s="678" t="s">
        <v>285</v>
      </c>
      <c r="G11" s="679"/>
      <c r="H11" s="680" t="s">
        <v>286</v>
      </c>
      <c r="I11" s="679"/>
      <c r="J11" s="678" t="s">
        <v>263</v>
      </c>
      <c r="K11" s="679"/>
      <c r="L11" s="678" t="s">
        <v>285</v>
      </c>
      <c r="M11" s="679"/>
      <c r="N11" s="680" t="s">
        <v>286</v>
      </c>
      <c r="O11" s="116"/>
    </row>
    <row r="12" spans="1:27">
      <c r="A12" s="12" t="s">
        <v>252</v>
      </c>
      <c r="B12" s="24"/>
      <c r="C12" s="14"/>
      <c r="D12" s="410"/>
      <c r="E12" s="437"/>
      <c r="F12" s="410"/>
      <c r="G12" s="437"/>
      <c r="H12" s="410"/>
      <c r="I12" s="437"/>
      <c r="J12" s="410"/>
      <c r="K12" s="437"/>
      <c r="L12" s="410"/>
      <c r="M12" s="437"/>
      <c r="N12" s="410"/>
      <c r="O12" s="240"/>
      <c r="P12" s="12"/>
      <c r="Q12" s="12"/>
      <c r="R12" s="115"/>
      <c r="S12" s="12"/>
      <c r="T12" s="12"/>
      <c r="U12" s="12"/>
      <c r="V12" s="12"/>
      <c r="W12" s="12"/>
      <c r="X12" s="115"/>
    </row>
    <row r="13" spans="1:27">
      <c r="A13" s="30" t="s">
        <v>250</v>
      </c>
      <c r="B13" s="24"/>
      <c r="C13" s="14"/>
      <c r="D13" s="410"/>
      <c r="E13" s="437"/>
      <c r="F13" s="410"/>
      <c r="G13" s="437"/>
      <c r="H13" s="410"/>
      <c r="I13" s="437"/>
      <c r="J13" s="410"/>
      <c r="K13" s="437"/>
      <c r="L13" s="410"/>
      <c r="M13" s="437"/>
      <c r="N13" s="410"/>
      <c r="O13" s="240"/>
      <c r="P13" s="20"/>
      <c r="Q13" s="20"/>
      <c r="R13" s="164"/>
      <c r="S13" s="20"/>
      <c r="T13" s="20"/>
      <c r="U13" s="20"/>
      <c r="V13" s="20"/>
      <c r="W13" s="20"/>
      <c r="X13" s="164"/>
    </row>
    <row r="14" spans="1:27">
      <c r="A14" s="20" t="s">
        <v>251</v>
      </c>
      <c r="B14" s="24"/>
      <c r="C14" s="14"/>
      <c r="D14" s="320"/>
      <c r="E14" s="437"/>
      <c r="F14" s="320"/>
      <c r="G14" s="437"/>
      <c r="H14" s="320"/>
      <c r="I14" s="437"/>
      <c r="J14" s="320"/>
      <c r="K14" s="437"/>
      <c r="L14" s="320"/>
      <c r="M14" s="437"/>
      <c r="N14" s="320"/>
      <c r="O14" s="240"/>
      <c r="P14" s="12"/>
      <c r="Q14" s="12"/>
      <c r="R14" s="115"/>
      <c r="S14" s="12"/>
      <c r="T14" s="12"/>
      <c r="U14" s="12"/>
      <c r="V14" s="12"/>
      <c r="W14" s="12"/>
      <c r="X14" s="115"/>
    </row>
    <row r="15" spans="1:27">
      <c r="A15" s="31" t="s">
        <v>260</v>
      </c>
      <c r="B15" s="128"/>
      <c r="C15" s="129"/>
      <c r="D15" s="320">
        <v>24903</v>
      </c>
      <c r="E15" s="437" t="s">
        <v>186</v>
      </c>
      <c r="F15" s="320">
        <v>226955.943</v>
      </c>
      <c r="G15" s="437"/>
      <c r="H15" s="320">
        <v>3164.5140000000001</v>
      </c>
      <c r="I15" s="437" t="s">
        <v>186</v>
      </c>
      <c r="J15" s="320">
        <v>24902</v>
      </c>
      <c r="K15" s="437" t="s">
        <v>186</v>
      </c>
      <c r="L15" s="320">
        <v>227107.28599999999</v>
      </c>
      <c r="M15" s="437" t="s">
        <v>186</v>
      </c>
      <c r="N15" s="320">
        <v>3221.6390000000001</v>
      </c>
      <c r="O15" s="240" t="s">
        <v>186</v>
      </c>
      <c r="P15" s="14"/>
      <c r="Q15" s="12"/>
      <c r="R15" s="12"/>
      <c r="S15" s="12"/>
      <c r="T15" s="12"/>
      <c r="U15" s="115"/>
      <c r="V15" s="12"/>
      <c r="W15" s="12"/>
      <c r="X15" s="12"/>
      <c r="Y15" s="12"/>
      <c r="Z15" s="12"/>
      <c r="AA15" s="115"/>
    </row>
    <row r="16" spans="1:27">
      <c r="A16" s="12" t="s">
        <v>1500</v>
      </c>
      <c r="B16" s="24"/>
      <c r="C16" s="14"/>
      <c r="D16" s="410">
        <v>7550</v>
      </c>
      <c r="E16" s="437"/>
      <c r="F16" s="410">
        <v>82430.899999999994</v>
      </c>
      <c r="G16" s="437"/>
      <c r="H16" s="410">
        <v>1372.3779999999999</v>
      </c>
      <c r="I16" s="437"/>
      <c r="J16" s="410">
        <v>7551</v>
      </c>
      <c r="K16" s="437"/>
      <c r="L16" s="410">
        <v>82441.817999999999</v>
      </c>
      <c r="M16" s="437"/>
      <c r="N16" s="410">
        <v>1434.7149999999999</v>
      </c>
      <c r="O16" s="240"/>
      <c r="P16" s="129"/>
      <c r="Q16" s="20"/>
      <c r="R16" s="20"/>
      <c r="S16" s="20"/>
      <c r="T16" s="20"/>
      <c r="U16" s="164"/>
      <c r="V16" s="20"/>
      <c r="W16" s="20"/>
      <c r="X16" s="20"/>
      <c r="Y16" s="20"/>
      <c r="Z16" s="20"/>
      <c r="AA16" s="164"/>
    </row>
    <row r="17" spans="1:27">
      <c r="A17" s="12" t="s">
        <v>1501</v>
      </c>
      <c r="B17" s="24"/>
      <c r="C17" s="14"/>
      <c r="D17" s="410">
        <v>17353</v>
      </c>
      <c r="E17" s="437" t="s">
        <v>186</v>
      </c>
      <c r="F17" s="410">
        <v>144525.04300000001</v>
      </c>
      <c r="G17" s="437" t="s">
        <v>186</v>
      </c>
      <c r="H17" s="410">
        <v>1792.136</v>
      </c>
      <c r="I17" s="437" t="s">
        <v>186</v>
      </c>
      <c r="J17" s="410">
        <v>17351</v>
      </c>
      <c r="K17" s="437" t="s">
        <v>186</v>
      </c>
      <c r="L17" s="410">
        <v>144665.46799999999</v>
      </c>
      <c r="M17" s="437" t="s">
        <v>186</v>
      </c>
      <c r="N17" s="410">
        <v>1786.924</v>
      </c>
      <c r="O17" s="240" t="s">
        <v>186</v>
      </c>
      <c r="P17" s="14"/>
      <c r="Q17" s="12"/>
      <c r="R17" s="12"/>
      <c r="S17" s="12"/>
      <c r="T17" s="12"/>
      <c r="U17" s="115"/>
      <c r="V17" s="12"/>
      <c r="W17" s="12"/>
      <c r="X17" s="12"/>
      <c r="Y17" s="12"/>
      <c r="Z17" s="12"/>
      <c r="AA17" s="115"/>
    </row>
    <row r="18" spans="1:27">
      <c r="B18" s="24"/>
      <c r="C18" s="14"/>
      <c r="D18" s="410" t="s">
        <v>186</v>
      </c>
      <c r="E18" s="437" t="s">
        <v>186</v>
      </c>
      <c r="F18" s="410" t="s">
        <v>186</v>
      </c>
      <c r="G18" s="437" t="s">
        <v>186</v>
      </c>
      <c r="H18" s="410" t="s">
        <v>186</v>
      </c>
      <c r="I18" s="437" t="s">
        <v>186</v>
      </c>
      <c r="J18" s="410" t="s">
        <v>186</v>
      </c>
      <c r="K18" s="437" t="s">
        <v>186</v>
      </c>
      <c r="L18" s="410" t="s">
        <v>186</v>
      </c>
      <c r="M18" s="437" t="s">
        <v>186</v>
      </c>
      <c r="N18" s="410" t="s">
        <v>186</v>
      </c>
      <c r="O18" s="240" t="s">
        <v>186</v>
      </c>
      <c r="P18" s="14"/>
      <c r="Q18" s="12"/>
      <c r="R18" s="12"/>
      <c r="S18" s="12"/>
      <c r="T18" s="12"/>
      <c r="U18" s="115"/>
      <c r="V18" s="12"/>
      <c r="W18" s="12"/>
      <c r="X18" s="12"/>
      <c r="Y18" s="12"/>
      <c r="Z18" s="12"/>
      <c r="AA18" s="115"/>
    </row>
    <row r="19" spans="1:27">
      <c r="A19" s="20" t="s">
        <v>351</v>
      </c>
      <c r="B19" s="128"/>
      <c r="C19" s="129"/>
      <c r="D19" s="320">
        <v>4026</v>
      </c>
      <c r="E19" s="437" t="s">
        <v>186</v>
      </c>
      <c r="F19" s="320">
        <v>90225.483999999997</v>
      </c>
      <c r="G19" s="437"/>
      <c r="H19" s="320">
        <v>1398.6369999999999</v>
      </c>
      <c r="I19" s="437" t="s">
        <v>186</v>
      </c>
      <c r="J19" s="320">
        <v>4029</v>
      </c>
      <c r="K19" s="437" t="s">
        <v>186</v>
      </c>
      <c r="L19" s="320">
        <v>90665.070999999996</v>
      </c>
      <c r="M19" s="437" t="s">
        <v>186</v>
      </c>
      <c r="N19" s="320">
        <v>1406.9639999999999</v>
      </c>
      <c r="O19" s="240" t="s">
        <v>186</v>
      </c>
      <c r="P19" s="14"/>
      <c r="Q19" s="12"/>
      <c r="R19" s="12"/>
      <c r="S19" s="12"/>
      <c r="T19" s="12"/>
      <c r="U19" s="115"/>
      <c r="V19" s="12"/>
      <c r="W19" s="12"/>
      <c r="X19" s="12"/>
      <c r="Y19" s="12"/>
      <c r="Z19" s="12"/>
      <c r="AA19" s="115"/>
    </row>
    <row r="20" spans="1:27">
      <c r="A20" s="12" t="s">
        <v>1500</v>
      </c>
      <c r="B20" s="24"/>
      <c r="C20" s="14"/>
      <c r="D20" s="410">
        <v>2110</v>
      </c>
      <c r="E20" s="437"/>
      <c r="F20" s="410">
        <v>71356.606</v>
      </c>
      <c r="G20" s="437"/>
      <c r="H20" s="410">
        <v>513.78300000000002</v>
      </c>
      <c r="I20" s="437"/>
      <c r="J20" s="410">
        <v>2110</v>
      </c>
      <c r="K20" s="437"/>
      <c r="L20" s="410">
        <v>71380.062999999995</v>
      </c>
      <c r="M20" s="437"/>
      <c r="N20" s="410">
        <v>523.59400000000005</v>
      </c>
      <c r="O20" s="240"/>
      <c r="P20" s="129"/>
      <c r="Q20" s="20"/>
      <c r="R20" s="20"/>
      <c r="S20" s="20"/>
      <c r="T20" s="20"/>
      <c r="U20" s="20"/>
      <c r="V20" s="20"/>
      <c r="W20" s="20"/>
      <c r="X20" s="20"/>
      <c r="Y20" s="20"/>
      <c r="Z20" s="20"/>
      <c r="AA20" s="20"/>
    </row>
    <row r="21" spans="1:27">
      <c r="A21" s="12" t="s">
        <v>1501</v>
      </c>
      <c r="B21" s="24"/>
      <c r="C21" s="14"/>
      <c r="D21" s="410">
        <v>1916</v>
      </c>
      <c r="E21" s="437" t="s">
        <v>186</v>
      </c>
      <c r="F21" s="410">
        <v>18868.878000000001</v>
      </c>
      <c r="G21" s="437" t="s">
        <v>186</v>
      </c>
      <c r="H21" s="410">
        <v>884.85400000000004</v>
      </c>
      <c r="I21" s="437" t="s">
        <v>186</v>
      </c>
      <c r="J21" s="410">
        <v>1919</v>
      </c>
      <c r="K21" s="437" t="s">
        <v>186</v>
      </c>
      <c r="L21" s="410">
        <v>19285.008000000002</v>
      </c>
      <c r="M21" s="437" t="s">
        <v>186</v>
      </c>
      <c r="N21" s="410">
        <v>883.37</v>
      </c>
      <c r="O21" s="240" t="s">
        <v>186</v>
      </c>
      <c r="P21" s="14"/>
      <c r="Q21" s="12"/>
      <c r="R21" s="12"/>
      <c r="S21" s="12"/>
      <c r="T21" s="12"/>
      <c r="U21" s="115"/>
      <c r="V21" s="12"/>
      <c r="W21" s="12"/>
      <c r="X21" s="12"/>
      <c r="Y21" s="12"/>
      <c r="Z21" s="12"/>
      <c r="AA21" s="115"/>
    </row>
    <row r="22" spans="1:27">
      <c r="A22" s="12"/>
      <c r="B22" s="24"/>
      <c r="C22" s="14"/>
      <c r="D22" s="410" t="s">
        <v>186</v>
      </c>
      <c r="E22" s="437" t="s">
        <v>186</v>
      </c>
      <c r="F22" s="410" t="s">
        <v>186</v>
      </c>
      <c r="G22" s="437" t="s">
        <v>186</v>
      </c>
      <c r="H22" s="410" t="s">
        <v>186</v>
      </c>
      <c r="I22" s="437" t="s">
        <v>186</v>
      </c>
      <c r="J22" s="410" t="s">
        <v>186</v>
      </c>
      <c r="K22" s="437" t="s">
        <v>186</v>
      </c>
      <c r="L22" s="410" t="s">
        <v>186</v>
      </c>
      <c r="M22" s="437" t="s">
        <v>186</v>
      </c>
      <c r="N22" s="410" t="s">
        <v>186</v>
      </c>
      <c r="O22" s="240" t="s">
        <v>186</v>
      </c>
      <c r="P22" s="14"/>
      <c r="Q22" s="12"/>
      <c r="R22" s="12"/>
      <c r="S22" s="12"/>
      <c r="T22" s="12"/>
      <c r="U22" s="115"/>
      <c r="V22" s="12"/>
      <c r="W22" s="12"/>
      <c r="X22" s="12"/>
      <c r="Y22" s="12"/>
      <c r="Z22" s="12"/>
      <c r="AA22" s="115"/>
    </row>
    <row r="23" spans="1:27">
      <c r="A23" s="20" t="s">
        <v>261</v>
      </c>
      <c r="B23" s="128"/>
      <c r="C23" s="129"/>
      <c r="D23" s="320">
        <v>5134</v>
      </c>
      <c r="E23" s="437" t="s">
        <v>186</v>
      </c>
      <c r="F23" s="320">
        <v>180939.96400000001</v>
      </c>
      <c r="G23" s="437" t="s">
        <v>186</v>
      </c>
      <c r="H23" s="320">
        <v>2970.5790000000002</v>
      </c>
      <c r="I23" s="437" t="s">
        <v>186</v>
      </c>
      <c r="J23" s="320">
        <v>5116</v>
      </c>
      <c r="K23" s="437" t="s">
        <v>186</v>
      </c>
      <c r="L23" s="320">
        <v>179678.788</v>
      </c>
      <c r="M23" s="437" t="s">
        <v>186</v>
      </c>
      <c r="N23" s="320">
        <v>3003.2330000000002</v>
      </c>
      <c r="O23" s="240" t="s">
        <v>186</v>
      </c>
      <c r="P23" s="14"/>
      <c r="Q23" s="12"/>
      <c r="R23" s="12"/>
      <c r="S23" s="12"/>
      <c r="T23" s="12"/>
      <c r="U23" s="115"/>
      <c r="V23" s="12"/>
      <c r="W23" s="12"/>
      <c r="X23" s="12"/>
      <c r="Y23" s="12"/>
      <c r="Z23" s="12"/>
      <c r="AA23" s="115"/>
    </row>
    <row r="24" spans="1:27">
      <c r="A24" s="12" t="s">
        <v>1500</v>
      </c>
      <c r="B24" s="24"/>
      <c r="C24" s="14"/>
      <c r="D24" s="410">
        <v>748</v>
      </c>
      <c r="E24" s="437"/>
      <c r="F24" s="410">
        <v>37202.008999999998</v>
      </c>
      <c r="G24" s="437"/>
      <c r="H24" s="410">
        <v>659.16399999999999</v>
      </c>
      <c r="I24" s="437"/>
      <c r="J24" s="410">
        <v>747</v>
      </c>
      <c r="K24" s="437"/>
      <c r="L24" s="410">
        <v>37128.442000000003</v>
      </c>
      <c r="M24" s="437"/>
      <c r="N24" s="410">
        <v>735.74300000000005</v>
      </c>
      <c r="O24" s="240"/>
      <c r="P24" s="129"/>
      <c r="Q24" s="20"/>
      <c r="R24" s="20"/>
      <c r="S24" s="20"/>
      <c r="T24" s="20"/>
      <c r="U24" s="20"/>
      <c r="V24" s="20"/>
      <c r="W24" s="20"/>
      <c r="X24" s="20"/>
      <c r="Y24" s="20"/>
      <c r="Z24" s="20"/>
      <c r="AA24" s="20"/>
    </row>
    <row r="25" spans="1:27">
      <c r="A25" s="12" t="s">
        <v>1501</v>
      </c>
      <c r="B25" s="24"/>
      <c r="C25" s="14"/>
      <c r="D25" s="410">
        <v>4386</v>
      </c>
      <c r="E25" s="437" t="s">
        <v>186</v>
      </c>
      <c r="F25" s="410">
        <v>143737.95499999999</v>
      </c>
      <c r="G25" s="437" t="s">
        <v>186</v>
      </c>
      <c r="H25" s="410">
        <v>2311.415</v>
      </c>
      <c r="I25" s="437" t="s">
        <v>186</v>
      </c>
      <c r="J25" s="410">
        <v>4369</v>
      </c>
      <c r="K25" s="437" t="s">
        <v>186</v>
      </c>
      <c r="L25" s="410">
        <v>142550.34599999999</v>
      </c>
      <c r="M25" s="437" t="s">
        <v>186</v>
      </c>
      <c r="N25" s="410">
        <v>2267.4899999999998</v>
      </c>
      <c r="O25" s="240" t="s">
        <v>186</v>
      </c>
      <c r="P25" s="14"/>
      <c r="Q25" s="12"/>
      <c r="R25" s="12"/>
      <c r="S25" s="12"/>
      <c r="T25" s="12"/>
      <c r="U25" s="115"/>
      <c r="V25" s="12"/>
      <c r="W25" s="12"/>
      <c r="X25" s="12"/>
      <c r="Y25" s="12"/>
      <c r="Z25" s="12"/>
      <c r="AA25" s="115"/>
    </row>
    <row r="26" spans="1:27">
      <c r="D26" s="410" t="s">
        <v>186</v>
      </c>
      <c r="E26" s="437" t="s">
        <v>186</v>
      </c>
      <c r="F26" s="410" t="s">
        <v>186</v>
      </c>
      <c r="G26" s="437" t="s">
        <v>186</v>
      </c>
      <c r="H26" s="410" t="s">
        <v>186</v>
      </c>
      <c r="I26" s="437" t="s">
        <v>186</v>
      </c>
      <c r="J26" s="410" t="s">
        <v>186</v>
      </c>
      <c r="K26" s="437" t="s">
        <v>186</v>
      </c>
      <c r="L26" s="410" t="s">
        <v>186</v>
      </c>
      <c r="M26" s="437" t="s">
        <v>186</v>
      </c>
      <c r="N26" s="410" t="s">
        <v>186</v>
      </c>
      <c r="O26" s="240" t="s">
        <v>186</v>
      </c>
      <c r="P26" s="14"/>
      <c r="Q26" s="12"/>
      <c r="R26" s="12"/>
      <c r="S26" s="12"/>
      <c r="T26" s="12"/>
      <c r="U26" s="115"/>
      <c r="V26" s="12"/>
      <c r="W26" s="12"/>
      <c r="X26" s="12"/>
      <c r="Y26" s="12"/>
      <c r="Z26" s="12"/>
      <c r="AA26" s="115"/>
    </row>
    <row r="27" spans="1:27">
      <c r="A27" s="20" t="s">
        <v>262</v>
      </c>
      <c r="D27" s="20">
        <v>5342</v>
      </c>
      <c r="E27" s="541" t="s">
        <v>186</v>
      </c>
      <c r="F27" s="320">
        <v>179736.99600000001</v>
      </c>
      <c r="G27" s="541" t="s">
        <v>186</v>
      </c>
      <c r="H27" s="320">
        <v>1069.4169999999999</v>
      </c>
      <c r="I27" s="541" t="s">
        <v>186</v>
      </c>
      <c r="J27" s="320">
        <v>5344</v>
      </c>
      <c r="K27" s="541" t="s">
        <v>186</v>
      </c>
      <c r="L27" s="320">
        <v>180589.84299999999</v>
      </c>
      <c r="M27" s="541" t="s">
        <v>186</v>
      </c>
      <c r="N27" s="320">
        <v>1117.614</v>
      </c>
      <c r="O27" s="240" t="s">
        <v>186</v>
      </c>
      <c r="P27" s="14"/>
      <c r="Q27" s="12"/>
      <c r="R27" s="12"/>
      <c r="S27" s="12"/>
      <c r="T27" s="12"/>
      <c r="U27" s="115"/>
      <c r="V27" s="12"/>
      <c r="W27" s="12"/>
      <c r="X27" s="12"/>
      <c r="Y27" s="12"/>
      <c r="Z27" s="12"/>
      <c r="AA27" s="115"/>
    </row>
    <row r="28" spans="1:27">
      <c r="A28" s="12" t="s">
        <v>1500</v>
      </c>
      <c r="B28" s="24"/>
      <c r="D28" s="410">
        <v>2768</v>
      </c>
      <c r="E28" s="437" t="s">
        <v>186</v>
      </c>
      <c r="F28" s="410">
        <v>102423.962</v>
      </c>
      <c r="G28" s="437" t="s">
        <v>186</v>
      </c>
      <c r="H28" s="410">
        <v>589.44299999999998</v>
      </c>
      <c r="I28" s="437" t="s">
        <v>186</v>
      </c>
      <c r="J28" s="410">
        <v>2770</v>
      </c>
      <c r="K28" s="437" t="s">
        <v>186</v>
      </c>
      <c r="L28" s="410">
        <v>102553.10799999999</v>
      </c>
      <c r="M28" s="437" t="s">
        <v>186</v>
      </c>
      <c r="N28" s="410">
        <v>617.33600000000001</v>
      </c>
      <c r="O28" s="240" t="s">
        <v>186</v>
      </c>
      <c r="P28" s="14"/>
      <c r="Q28" s="12"/>
      <c r="R28" s="12"/>
      <c r="S28" s="12"/>
      <c r="T28" s="12"/>
      <c r="U28" s="115"/>
      <c r="V28" s="12"/>
      <c r="W28" s="12"/>
      <c r="X28" s="12"/>
      <c r="Y28" s="12"/>
      <c r="Z28" s="12"/>
      <c r="AA28" s="115"/>
    </row>
    <row r="29" spans="1:27">
      <c r="A29" s="12" t="s">
        <v>1501</v>
      </c>
      <c r="B29" s="24"/>
      <c r="D29" s="410">
        <v>2574</v>
      </c>
      <c r="E29" s="437" t="s">
        <v>186</v>
      </c>
      <c r="F29" s="410">
        <v>77313.034</v>
      </c>
      <c r="G29" s="437" t="s">
        <v>186</v>
      </c>
      <c r="H29" s="410">
        <v>479.97399999999999</v>
      </c>
      <c r="I29" s="437" t="s">
        <v>186</v>
      </c>
      <c r="J29" s="410">
        <v>2574</v>
      </c>
      <c r="K29" s="437" t="s">
        <v>186</v>
      </c>
      <c r="L29" s="410">
        <v>78036.735000000001</v>
      </c>
      <c r="M29" s="437" t="s">
        <v>186</v>
      </c>
      <c r="N29" s="410">
        <v>500.27800000000002</v>
      </c>
      <c r="O29" s="240" t="s">
        <v>186</v>
      </c>
      <c r="P29" s="14"/>
      <c r="Q29" s="12"/>
      <c r="R29" s="12"/>
      <c r="S29" s="12"/>
      <c r="T29" s="12"/>
      <c r="U29" s="115"/>
      <c r="V29" s="12"/>
      <c r="W29" s="12"/>
      <c r="X29" s="12"/>
      <c r="Y29" s="12"/>
      <c r="Z29" s="12"/>
      <c r="AA29" s="115"/>
    </row>
    <row r="30" spans="1:27">
      <c r="D30" s="410" t="s">
        <v>186</v>
      </c>
      <c r="E30" s="437" t="s">
        <v>186</v>
      </c>
      <c r="F30" s="410" t="s">
        <v>186</v>
      </c>
      <c r="G30" s="437" t="s">
        <v>186</v>
      </c>
      <c r="H30" s="410" t="s">
        <v>186</v>
      </c>
      <c r="I30" s="437" t="s">
        <v>186</v>
      </c>
      <c r="J30" s="410" t="s">
        <v>186</v>
      </c>
      <c r="K30" s="437" t="s">
        <v>186</v>
      </c>
      <c r="L30" s="410" t="s">
        <v>186</v>
      </c>
      <c r="M30" s="437" t="s">
        <v>186</v>
      </c>
      <c r="N30" s="410" t="s">
        <v>186</v>
      </c>
      <c r="O30" s="240" t="s">
        <v>186</v>
      </c>
      <c r="P30" s="14"/>
      <c r="Q30" s="12"/>
      <c r="R30" s="12"/>
      <c r="S30" s="12"/>
      <c r="T30" s="12"/>
      <c r="U30" s="115"/>
      <c r="V30" s="12"/>
      <c r="W30" s="12"/>
      <c r="X30" s="12"/>
      <c r="Y30" s="12"/>
      <c r="Z30" s="12"/>
      <c r="AA30" s="115"/>
    </row>
    <row r="31" spans="1:27">
      <c r="A31" s="20" t="s">
        <v>1380</v>
      </c>
      <c r="B31" s="128"/>
      <c r="C31" s="129"/>
      <c r="D31" s="320">
        <v>4980</v>
      </c>
      <c r="E31" s="437" t="s">
        <v>186</v>
      </c>
      <c r="F31" s="320">
        <v>124803.327</v>
      </c>
      <c r="G31" s="437" t="s">
        <v>186</v>
      </c>
      <c r="H31" s="320">
        <v>921.31399999999996</v>
      </c>
      <c r="I31" s="437" t="s">
        <v>186</v>
      </c>
      <c r="J31" s="320">
        <v>4991</v>
      </c>
      <c r="K31" s="437" t="s">
        <v>186</v>
      </c>
      <c r="L31" s="320">
        <v>124979.787</v>
      </c>
      <c r="M31" s="437" t="s">
        <v>186</v>
      </c>
      <c r="N31" s="320">
        <v>884.11900000000003</v>
      </c>
      <c r="O31" s="240" t="s">
        <v>186</v>
      </c>
      <c r="P31" s="14"/>
      <c r="Q31" s="12"/>
      <c r="R31" s="12"/>
      <c r="S31" s="12"/>
      <c r="T31" s="12"/>
      <c r="U31" s="115"/>
      <c r="V31" s="12"/>
      <c r="W31" s="12"/>
      <c r="X31" s="12"/>
      <c r="Y31" s="12"/>
      <c r="Z31" s="12"/>
      <c r="AA31" s="115"/>
    </row>
    <row r="32" spans="1:27">
      <c r="A32" s="12" t="s">
        <v>1500</v>
      </c>
      <c r="B32" s="24"/>
      <c r="C32" s="14"/>
      <c r="D32" s="410">
        <v>145</v>
      </c>
      <c r="E32" s="437"/>
      <c r="F32" s="410">
        <v>2394.0549999999998</v>
      </c>
      <c r="G32" s="437"/>
      <c r="H32" s="410" t="s">
        <v>1006</v>
      </c>
      <c r="I32" s="437" t="s">
        <v>448</v>
      </c>
      <c r="J32" s="410">
        <v>146</v>
      </c>
      <c r="K32" s="437"/>
      <c r="L32" s="410">
        <v>2420.4459999999999</v>
      </c>
      <c r="M32" s="437"/>
      <c r="N32" s="410" t="s">
        <v>1006</v>
      </c>
      <c r="O32" s="240" t="s">
        <v>448</v>
      </c>
      <c r="P32" s="14"/>
      <c r="Q32" s="12"/>
      <c r="R32" s="12"/>
      <c r="S32" s="12"/>
      <c r="T32" s="12"/>
      <c r="U32" s="115"/>
      <c r="V32" s="12"/>
      <c r="W32" s="12"/>
      <c r="X32" s="12"/>
      <c r="Y32" s="12"/>
      <c r="Z32" s="12"/>
      <c r="AA32" s="115"/>
    </row>
    <row r="33" spans="1:27">
      <c r="A33" s="12" t="s">
        <v>1501</v>
      </c>
      <c r="B33" s="24"/>
      <c r="C33" s="14"/>
      <c r="D33" s="410">
        <v>4835</v>
      </c>
      <c r="E33" s="437" t="s">
        <v>186</v>
      </c>
      <c r="F33" s="410">
        <v>122409.272</v>
      </c>
      <c r="G33" s="437" t="s">
        <v>186</v>
      </c>
      <c r="H33" s="410" t="s">
        <v>1006</v>
      </c>
      <c r="I33" s="437" t="s">
        <v>448</v>
      </c>
      <c r="J33" s="410">
        <v>4845</v>
      </c>
      <c r="K33" s="437" t="s">
        <v>186</v>
      </c>
      <c r="L33" s="410">
        <v>122559.341</v>
      </c>
      <c r="M33" s="437" t="s">
        <v>186</v>
      </c>
      <c r="N33" s="410" t="s">
        <v>1006</v>
      </c>
      <c r="O33" s="240" t="s">
        <v>448</v>
      </c>
      <c r="P33" s="14"/>
      <c r="Q33" s="12"/>
      <c r="R33" s="12"/>
      <c r="S33" s="12"/>
      <c r="T33" s="12"/>
      <c r="U33" s="127"/>
      <c r="V33" s="12"/>
      <c r="W33" s="12"/>
      <c r="X33" s="12"/>
      <c r="Y33" s="12"/>
      <c r="Z33" s="12"/>
      <c r="AA33" s="127"/>
    </row>
    <row r="34" spans="1:27">
      <c r="B34" s="24"/>
      <c r="C34" s="14"/>
      <c r="D34" s="410" t="s">
        <v>186</v>
      </c>
      <c r="E34" s="437" t="s">
        <v>186</v>
      </c>
      <c r="F34" s="410" t="s">
        <v>186</v>
      </c>
      <c r="G34" s="437" t="s">
        <v>186</v>
      </c>
      <c r="H34" s="410" t="s">
        <v>186</v>
      </c>
      <c r="I34" s="437" t="s">
        <v>186</v>
      </c>
      <c r="J34" s="410" t="s">
        <v>186</v>
      </c>
      <c r="K34" s="437" t="s">
        <v>186</v>
      </c>
      <c r="L34" s="410" t="s">
        <v>186</v>
      </c>
      <c r="M34" s="437" t="s">
        <v>186</v>
      </c>
      <c r="N34" s="410" t="s">
        <v>186</v>
      </c>
      <c r="O34" s="240" t="s">
        <v>186</v>
      </c>
      <c r="P34" s="129"/>
      <c r="Q34" s="20"/>
      <c r="R34" s="20"/>
      <c r="S34" s="20"/>
      <c r="T34" s="20"/>
      <c r="U34" s="164"/>
      <c r="V34" s="20"/>
      <c r="W34" s="20"/>
      <c r="X34" s="20"/>
      <c r="Y34" s="20"/>
      <c r="Z34" s="20"/>
      <c r="AA34" s="164"/>
    </row>
    <row r="35" spans="1:27">
      <c r="A35" s="20" t="s">
        <v>1290</v>
      </c>
      <c r="B35" s="128"/>
      <c r="C35" s="129"/>
      <c r="D35" s="320">
        <v>1818</v>
      </c>
      <c r="E35" s="437" t="s">
        <v>186</v>
      </c>
      <c r="F35" s="320">
        <v>52386.877999999997</v>
      </c>
      <c r="G35" s="437" t="s">
        <v>186</v>
      </c>
      <c r="H35" s="320">
        <v>587.98800000000006</v>
      </c>
      <c r="I35" s="437" t="s">
        <v>186</v>
      </c>
      <c r="J35" s="320">
        <v>1802</v>
      </c>
      <c r="K35" s="437" t="s">
        <v>186</v>
      </c>
      <c r="L35" s="320">
        <v>50669.985000000001</v>
      </c>
      <c r="M35" s="437" t="s">
        <v>186</v>
      </c>
      <c r="N35" s="320">
        <v>520.80100000000004</v>
      </c>
      <c r="O35" s="240" t="s">
        <v>186</v>
      </c>
      <c r="P35" s="14"/>
      <c r="Q35" s="12"/>
      <c r="R35" s="12"/>
      <c r="S35" s="12"/>
      <c r="T35" s="12"/>
      <c r="U35" s="115"/>
      <c r="V35" s="12"/>
      <c r="W35" s="12"/>
      <c r="X35" s="12"/>
      <c r="Y35" s="12"/>
      <c r="Z35" s="12"/>
      <c r="AA35" s="115"/>
    </row>
    <row r="36" spans="1:27">
      <c r="A36" s="12" t="s">
        <v>1500</v>
      </c>
      <c r="B36" s="24"/>
      <c r="C36" s="14"/>
      <c r="D36" s="410">
        <v>2</v>
      </c>
      <c r="E36" s="437"/>
      <c r="F36" s="410">
        <v>52.781999999999996</v>
      </c>
      <c r="G36" s="437"/>
      <c r="H36" s="410">
        <v>0.249</v>
      </c>
      <c r="I36" s="437"/>
      <c r="J36" s="410">
        <v>2</v>
      </c>
      <c r="K36" s="437"/>
      <c r="L36" s="410">
        <v>52.781999999999996</v>
      </c>
      <c r="M36" s="437"/>
      <c r="N36" s="410">
        <v>0.187</v>
      </c>
      <c r="O36" s="240"/>
      <c r="P36" s="14"/>
      <c r="Q36" s="12"/>
      <c r="R36" s="12"/>
      <c r="S36" s="12"/>
      <c r="T36" s="12"/>
      <c r="U36" s="115"/>
      <c r="V36" s="12"/>
      <c r="W36" s="12"/>
      <c r="X36" s="12"/>
      <c r="Y36" s="12"/>
      <c r="Z36" s="12"/>
      <c r="AA36" s="115"/>
    </row>
    <row r="37" spans="1:27">
      <c r="A37" s="12" t="s">
        <v>1501</v>
      </c>
      <c r="B37" s="24"/>
      <c r="C37" s="14"/>
      <c r="D37" s="410">
        <v>1816</v>
      </c>
      <c r="E37" s="437" t="s">
        <v>186</v>
      </c>
      <c r="F37" s="410">
        <v>52334.095999999998</v>
      </c>
      <c r="G37" s="437" t="s">
        <v>186</v>
      </c>
      <c r="H37" s="410">
        <v>587.73900000000003</v>
      </c>
      <c r="I37" s="437" t="s">
        <v>186</v>
      </c>
      <c r="J37" s="410">
        <v>1800</v>
      </c>
      <c r="K37" s="437" t="s">
        <v>186</v>
      </c>
      <c r="L37" s="410">
        <v>50617.203000000001</v>
      </c>
      <c r="M37" s="437" t="s">
        <v>186</v>
      </c>
      <c r="N37" s="410">
        <v>520.61400000000003</v>
      </c>
      <c r="O37" s="240" t="s">
        <v>186</v>
      </c>
      <c r="P37" s="14"/>
      <c r="Q37" s="12"/>
      <c r="R37" s="12"/>
      <c r="S37" s="12"/>
      <c r="T37" s="12"/>
      <c r="U37" s="127"/>
      <c r="V37" s="12"/>
      <c r="W37" s="12"/>
      <c r="X37" s="12"/>
      <c r="Y37" s="12"/>
      <c r="Z37" s="12"/>
      <c r="AA37" s="127"/>
    </row>
    <row r="38" spans="1:27">
      <c r="A38" s="12"/>
      <c r="B38" s="24"/>
      <c r="C38" s="14"/>
      <c r="D38" s="410" t="s">
        <v>186</v>
      </c>
      <c r="E38" s="437" t="s">
        <v>186</v>
      </c>
      <c r="F38" s="410" t="s">
        <v>186</v>
      </c>
      <c r="G38" s="437" t="s">
        <v>186</v>
      </c>
      <c r="H38" s="410" t="s">
        <v>186</v>
      </c>
      <c r="I38" s="437" t="s">
        <v>186</v>
      </c>
      <c r="J38" s="410" t="s">
        <v>186</v>
      </c>
      <c r="K38" s="437" t="s">
        <v>186</v>
      </c>
      <c r="L38" s="410" t="s">
        <v>186</v>
      </c>
      <c r="M38" s="437" t="s">
        <v>186</v>
      </c>
      <c r="N38" s="410" t="s">
        <v>186</v>
      </c>
      <c r="O38" s="240" t="s">
        <v>186</v>
      </c>
      <c r="P38" s="129"/>
      <c r="Q38" s="20"/>
      <c r="R38" s="20"/>
      <c r="S38" s="20"/>
      <c r="T38" s="20"/>
      <c r="U38" s="20"/>
      <c r="V38" s="20"/>
      <c r="W38" s="20"/>
      <c r="X38" s="20"/>
      <c r="Y38" s="20"/>
      <c r="Z38" s="20"/>
      <c r="AA38" s="20"/>
    </row>
    <row r="39" spans="1:27">
      <c r="A39" s="20" t="s">
        <v>1291</v>
      </c>
      <c r="B39" s="24"/>
      <c r="C39" s="14"/>
      <c r="D39" s="320">
        <v>46203</v>
      </c>
      <c r="E39" s="437" t="s">
        <v>186</v>
      </c>
      <c r="F39" s="320">
        <v>855048.59199999995</v>
      </c>
      <c r="G39" s="437" t="s">
        <v>186</v>
      </c>
      <c r="H39" s="320">
        <v>10112.449000000001</v>
      </c>
      <c r="I39" s="437" t="s">
        <v>186</v>
      </c>
      <c r="J39" s="320">
        <v>46184</v>
      </c>
      <c r="K39" s="437" t="s">
        <v>186</v>
      </c>
      <c r="L39" s="320">
        <v>853690.76</v>
      </c>
      <c r="M39" s="437" t="s">
        <v>186</v>
      </c>
      <c r="N39" s="320">
        <v>10154.370000000001</v>
      </c>
      <c r="O39" s="240" t="s">
        <v>186</v>
      </c>
      <c r="P39" s="129"/>
      <c r="Q39" s="20"/>
      <c r="R39" s="20"/>
      <c r="S39" s="20"/>
      <c r="T39" s="20"/>
      <c r="U39" s="20"/>
      <c r="V39" s="20"/>
      <c r="W39" s="20"/>
      <c r="X39" s="20"/>
      <c r="Y39" s="20"/>
      <c r="Z39" s="20"/>
      <c r="AA39" s="20"/>
    </row>
    <row r="40" spans="1:27">
      <c r="A40" s="12"/>
      <c r="B40" s="24"/>
      <c r="C40" s="14"/>
      <c r="D40" s="410" t="s">
        <v>186</v>
      </c>
      <c r="E40" s="437" t="s">
        <v>186</v>
      </c>
      <c r="F40" s="410" t="s">
        <v>186</v>
      </c>
      <c r="G40" s="437" t="s">
        <v>186</v>
      </c>
      <c r="H40" s="410" t="s">
        <v>186</v>
      </c>
      <c r="I40" s="437" t="s">
        <v>186</v>
      </c>
      <c r="J40" s="410" t="s">
        <v>186</v>
      </c>
      <c r="K40" s="437" t="s">
        <v>186</v>
      </c>
      <c r="L40" s="410" t="s">
        <v>186</v>
      </c>
      <c r="M40" s="437" t="s">
        <v>186</v>
      </c>
      <c r="N40" s="410" t="s">
        <v>186</v>
      </c>
      <c r="O40" s="240" t="s">
        <v>186</v>
      </c>
      <c r="P40" s="129"/>
      <c r="Q40" s="20"/>
      <c r="R40" s="20"/>
      <c r="S40" s="20"/>
      <c r="T40" s="20"/>
      <c r="U40" s="20"/>
      <c r="V40" s="20"/>
      <c r="W40" s="20"/>
      <c r="X40" s="20"/>
      <c r="Y40" s="20"/>
      <c r="Z40" s="20"/>
      <c r="AA40" s="20"/>
    </row>
    <row r="41" spans="1:27">
      <c r="A41" s="20" t="s">
        <v>352</v>
      </c>
      <c r="B41" s="128"/>
      <c r="C41" s="129"/>
      <c r="D41" s="320">
        <v>1111</v>
      </c>
      <c r="E41" s="437" t="s">
        <v>186</v>
      </c>
      <c r="F41" s="320">
        <v>21822.701000000001</v>
      </c>
      <c r="G41" s="437" t="s">
        <v>186</v>
      </c>
      <c r="H41" s="320">
        <v>910.59799999999996</v>
      </c>
      <c r="I41" s="437"/>
      <c r="J41" s="320">
        <v>1088</v>
      </c>
      <c r="K41" s="437"/>
      <c r="L41" s="320">
        <v>20363.242999999999</v>
      </c>
      <c r="M41" s="437"/>
      <c r="N41" s="320">
        <v>534.15300000000002</v>
      </c>
      <c r="O41" s="240"/>
      <c r="P41" s="129"/>
      <c r="Q41" s="20"/>
      <c r="R41" s="20"/>
      <c r="S41" s="20"/>
      <c r="T41" s="20"/>
      <c r="U41" s="20"/>
      <c r="V41" s="20"/>
      <c r="W41" s="20"/>
      <c r="X41" s="20"/>
      <c r="Y41" s="20"/>
      <c r="Z41" s="20"/>
      <c r="AA41" s="20"/>
    </row>
    <row r="42" spans="1:27">
      <c r="A42" s="12" t="s">
        <v>1500</v>
      </c>
      <c r="B42" s="24"/>
      <c r="C42" s="14"/>
      <c r="D42" s="410" t="s">
        <v>414</v>
      </c>
      <c r="E42" s="437" t="s">
        <v>186</v>
      </c>
      <c r="F42" s="410" t="s">
        <v>414</v>
      </c>
      <c r="G42" s="437" t="s">
        <v>186</v>
      </c>
      <c r="H42" s="410" t="s">
        <v>414</v>
      </c>
      <c r="I42" s="437" t="s">
        <v>186</v>
      </c>
      <c r="J42" s="410" t="s">
        <v>414</v>
      </c>
      <c r="K42" s="437" t="s">
        <v>186</v>
      </c>
      <c r="L42" s="410" t="s">
        <v>414</v>
      </c>
      <c r="M42" s="437" t="s">
        <v>186</v>
      </c>
      <c r="N42" s="410" t="s">
        <v>414</v>
      </c>
      <c r="O42" s="240" t="s">
        <v>186</v>
      </c>
      <c r="P42" s="14"/>
      <c r="Q42" s="12"/>
      <c r="R42" s="12"/>
      <c r="S42" s="12"/>
      <c r="T42" s="12"/>
      <c r="U42" s="115"/>
      <c r="V42" s="12"/>
      <c r="W42" s="12"/>
      <c r="X42" s="12"/>
      <c r="Y42" s="12"/>
      <c r="Z42" s="12"/>
      <c r="AA42" s="115"/>
    </row>
    <row r="43" spans="1:27">
      <c r="A43" s="12" t="s">
        <v>1501</v>
      </c>
      <c r="B43" s="24"/>
      <c r="C43" s="14"/>
      <c r="D43" s="410">
        <v>1111</v>
      </c>
      <c r="E43" s="437" t="s">
        <v>186</v>
      </c>
      <c r="F43" s="410">
        <v>21822.701000000001</v>
      </c>
      <c r="G43" s="437" t="s">
        <v>186</v>
      </c>
      <c r="H43" s="410">
        <v>910.59799999999996</v>
      </c>
      <c r="I43" s="437"/>
      <c r="J43" s="410">
        <v>1088</v>
      </c>
      <c r="K43" s="437"/>
      <c r="L43" s="410">
        <v>20363.242999999999</v>
      </c>
      <c r="M43" s="437"/>
      <c r="N43" s="410">
        <v>534.15300000000002</v>
      </c>
      <c r="O43" s="240"/>
      <c r="P43" s="14"/>
      <c r="Q43" s="12"/>
      <c r="R43" s="12"/>
      <c r="S43" s="12"/>
      <c r="T43" s="12"/>
      <c r="U43" s="115"/>
      <c r="V43" s="12"/>
      <c r="W43" s="12"/>
      <c r="X43" s="12"/>
      <c r="Y43" s="12"/>
      <c r="Z43" s="12"/>
      <c r="AA43" s="115"/>
    </row>
    <row r="44" spans="1:27">
      <c r="A44" s="12"/>
      <c r="B44" s="24"/>
      <c r="C44" s="14"/>
      <c r="D44" s="410" t="s">
        <v>186</v>
      </c>
      <c r="E44" s="437" t="s">
        <v>186</v>
      </c>
      <c r="F44" s="410" t="s">
        <v>186</v>
      </c>
      <c r="G44" s="437" t="s">
        <v>186</v>
      </c>
      <c r="H44" s="410" t="s">
        <v>186</v>
      </c>
      <c r="I44" s="437" t="s">
        <v>186</v>
      </c>
      <c r="J44" s="410" t="s">
        <v>186</v>
      </c>
      <c r="K44" s="437" t="s">
        <v>186</v>
      </c>
      <c r="L44" s="410" t="s">
        <v>186</v>
      </c>
      <c r="M44" s="437" t="s">
        <v>186</v>
      </c>
      <c r="N44" s="410" t="s">
        <v>186</v>
      </c>
      <c r="O44" s="240" t="s">
        <v>186</v>
      </c>
      <c r="P44" s="129"/>
      <c r="Q44" s="20"/>
      <c r="R44" s="20"/>
      <c r="S44" s="20"/>
      <c r="T44" s="20"/>
      <c r="U44" s="20"/>
      <c r="V44" s="20"/>
      <c r="W44" s="20"/>
      <c r="X44" s="20"/>
      <c r="Y44" s="20"/>
      <c r="Z44" s="20"/>
      <c r="AA44" s="20"/>
    </row>
    <row r="45" spans="1:27">
      <c r="A45" s="20" t="s">
        <v>1381</v>
      </c>
      <c r="B45" s="128"/>
      <c r="C45" s="129"/>
      <c r="D45" s="320">
        <v>6</v>
      </c>
      <c r="E45" s="437"/>
      <c r="F45" s="320">
        <v>369.44799999999998</v>
      </c>
      <c r="G45" s="437"/>
      <c r="H45" s="320">
        <v>4.1520000000000001</v>
      </c>
      <c r="I45" s="437"/>
      <c r="J45" s="320">
        <v>3</v>
      </c>
      <c r="K45" s="437"/>
      <c r="L45" s="320">
        <v>213.24199999999999</v>
      </c>
      <c r="M45" s="437"/>
      <c r="N45" s="320">
        <v>4.0830000000000002</v>
      </c>
      <c r="O45" s="240"/>
      <c r="P45" s="129"/>
      <c r="Q45" s="20"/>
      <c r="R45" s="20"/>
      <c r="S45" s="20"/>
      <c r="T45" s="20"/>
      <c r="U45" s="20"/>
      <c r="V45" s="20"/>
      <c r="W45" s="20"/>
      <c r="X45" s="20"/>
      <c r="Y45" s="20"/>
      <c r="Z45" s="20"/>
      <c r="AA45" s="20"/>
    </row>
    <row r="46" spans="1:27">
      <c r="A46" s="12" t="s">
        <v>1500</v>
      </c>
      <c r="B46" s="24"/>
      <c r="C46" s="14"/>
      <c r="D46" s="410" t="s">
        <v>414</v>
      </c>
      <c r="E46" s="437" t="s">
        <v>186</v>
      </c>
      <c r="F46" s="410" t="s">
        <v>414</v>
      </c>
      <c r="G46" s="437" t="s">
        <v>186</v>
      </c>
      <c r="H46" s="410" t="s">
        <v>414</v>
      </c>
      <c r="I46" s="437" t="s">
        <v>186</v>
      </c>
      <c r="J46" s="410" t="s">
        <v>414</v>
      </c>
      <c r="K46" s="437" t="s">
        <v>186</v>
      </c>
      <c r="L46" s="410" t="s">
        <v>414</v>
      </c>
      <c r="M46" s="437" t="s">
        <v>186</v>
      </c>
      <c r="N46" s="410" t="s">
        <v>414</v>
      </c>
      <c r="O46" s="240" t="s">
        <v>186</v>
      </c>
      <c r="P46" s="14"/>
      <c r="Q46" s="12"/>
      <c r="R46" s="12"/>
      <c r="S46" s="12"/>
      <c r="T46" s="12"/>
      <c r="U46" s="115"/>
      <c r="V46" s="12"/>
      <c r="W46" s="12"/>
      <c r="X46" s="12"/>
      <c r="Y46" s="12"/>
      <c r="Z46" s="12"/>
      <c r="AA46" s="115"/>
    </row>
    <row r="47" spans="1:27">
      <c r="A47" s="12" t="s">
        <v>1501</v>
      </c>
      <c r="B47" s="24"/>
      <c r="C47" s="14"/>
      <c r="D47" s="410">
        <v>6</v>
      </c>
      <c r="E47" s="437"/>
      <c r="F47" s="410">
        <v>369.44799999999998</v>
      </c>
      <c r="G47" s="437"/>
      <c r="H47" s="410">
        <v>4.1520000000000001</v>
      </c>
      <c r="I47" s="437"/>
      <c r="J47" s="410">
        <v>3</v>
      </c>
      <c r="K47" s="437"/>
      <c r="L47" s="410">
        <v>213.24199999999999</v>
      </c>
      <c r="M47" s="437"/>
      <c r="N47" s="410">
        <v>4.0830000000000002</v>
      </c>
      <c r="O47" s="240"/>
      <c r="P47" s="14"/>
      <c r="Q47" s="12"/>
      <c r="R47" s="12"/>
      <c r="S47" s="12"/>
      <c r="T47" s="12"/>
      <c r="U47" s="115"/>
      <c r="V47" s="12"/>
      <c r="W47" s="12"/>
      <c r="X47" s="12"/>
      <c r="Y47" s="12"/>
      <c r="Z47" s="12"/>
      <c r="AA47" s="115"/>
    </row>
    <row r="48" spans="1:27">
      <c r="A48" s="12"/>
      <c r="B48" s="24"/>
      <c r="C48" s="14"/>
      <c r="D48" s="410" t="s">
        <v>186</v>
      </c>
      <c r="E48" s="437" t="s">
        <v>186</v>
      </c>
      <c r="F48" s="410" t="s">
        <v>186</v>
      </c>
      <c r="G48" s="437" t="s">
        <v>186</v>
      </c>
      <c r="H48" s="410" t="s">
        <v>186</v>
      </c>
      <c r="I48" s="437" t="s">
        <v>186</v>
      </c>
      <c r="J48" s="410" t="s">
        <v>186</v>
      </c>
      <c r="K48" s="437" t="s">
        <v>186</v>
      </c>
      <c r="L48" s="410" t="s">
        <v>186</v>
      </c>
      <c r="M48" s="437" t="s">
        <v>186</v>
      </c>
      <c r="N48" s="410" t="s">
        <v>186</v>
      </c>
      <c r="O48" s="240" t="s">
        <v>186</v>
      </c>
      <c r="P48" s="14"/>
      <c r="Q48" s="12"/>
      <c r="R48" s="12"/>
      <c r="S48" s="12"/>
      <c r="T48" s="12"/>
      <c r="U48" s="115"/>
      <c r="V48" s="12"/>
      <c r="W48" s="12"/>
      <c r="X48" s="12"/>
      <c r="Y48" s="12"/>
      <c r="Z48" s="12"/>
      <c r="AA48" s="115"/>
    </row>
    <row r="49" spans="1:27">
      <c r="A49" s="20" t="s">
        <v>1292</v>
      </c>
      <c r="B49" s="24"/>
      <c r="C49" s="3"/>
      <c r="D49" s="320">
        <v>1117</v>
      </c>
      <c r="E49" s="437" t="s">
        <v>186</v>
      </c>
      <c r="F49" s="320">
        <v>22192.149000000001</v>
      </c>
      <c r="G49" s="437" t="s">
        <v>186</v>
      </c>
      <c r="H49" s="320">
        <v>914.75</v>
      </c>
      <c r="I49" s="437" t="s">
        <v>186</v>
      </c>
      <c r="J49" s="320">
        <v>1091</v>
      </c>
      <c r="K49" s="437" t="s">
        <v>186</v>
      </c>
      <c r="L49" s="320">
        <v>20576.485000000001</v>
      </c>
      <c r="M49" s="437" t="s">
        <v>186</v>
      </c>
      <c r="N49" s="320">
        <v>538.23599999999999</v>
      </c>
      <c r="O49" s="240" t="s">
        <v>186</v>
      </c>
      <c r="P49" s="129"/>
      <c r="Q49" s="20"/>
      <c r="R49" s="20"/>
      <c r="S49" s="20"/>
      <c r="T49" s="20"/>
      <c r="U49" s="20"/>
      <c r="V49" s="20"/>
      <c r="W49" s="20"/>
      <c r="X49" s="20"/>
      <c r="Y49" s="20"/>
      <c r="Z49" s="20"/>
      <c r="AA49" s="20"/>
    </row>
    <row r="50" spans="1:27">
      <c r="A50" s="31" t="s">
        <v>1293</v>
      </c>
      <c r="B50" s="24"/>
      <c r="C50" s="3"/>
      <c r="D50" s="320" t="s">
        <v>186</v>
      </c>
      <c r="E50" s="437" t="s">
        <v>186</v>
      </c>
      <c r="F50" s="320" t="s">
        <v>186</v>
      </c>
      <c r="G50" s="437" t="s">
        <v>186</v>
      </c>
      <c r="H50" s="320" t="s">
        <v>186</v>
      </c>
      <c r="I50" s="437" t="s">
        <v>186</v>
      </c>
      <c r="J50" s="320" t="s">
        <v>186</v>
      </c>
      <c r="K50" s="437" t="s">
        <v>186</v>
      </c>
      <c r="L50" s="320" t="s">
        <v>186</v>
      </c>
      <c r="M50" s="437" t="s">
        <v>186</v>
      </c>
      <c r="N50" s="320" t="s">
        <v>186</v>
      </c>
      <c r="O50" s="240" t="s">
        <v>186</v>
      </c>
      <c r="P50" s="129"/>
      <c r="Q50" s="20"/>
      <c r="R50" s="20"/>
      <c r="S50" s="20"/>
      <c r="T50" s="20"/>
      <c r="U50" s="20"/>
      <c r="V50" s="20"/>
      <c r="W50" s="20"/>
      <c r="X50" s="20"/>
      <c r="Y50" s="20"/>
      <c r="Z50" s="20"/>
      <c r="AA50" s="20"/>
    </row>
    <row r="51" spans="1:27">
      <c r="A51" s="12"/>
      <c r="B51" s="24"/>
      <c r="C51" s="14"/>
      <c r="D51" s="410" t="s">
        <v>186</v>
      </c>
      <c r="E51" s="437" t="s">
        <v>186</v>
      </c>
      <c r="F51" s="410" t="s">
        <v>186</v>
      </c>
      <c r="G51" s="437" t="s">
        <v>186</v>
      </c>
      <c r="H51" s="410" t="s">
        <v>186</v>
      </c>
      <c r="I51" s="437" t="s">
        <v>186</v>
      </c>
      <c r="J51" s="410" t="s">
        <v>186</v>
      </c>
      <c r="K51" s="437" t="s">
        <v>186</v>
      </c>
      <c r="L51" s="410" t="s">
        <v>186</v>
      </c>
      <c r="M51" s="437" t="s">
        <v>186</v>
      </c>
      <c r="N51" s="410" t="s">
        <v>186</v>
      </c>
      <c r="O51" s="240" t="s">
        <v>186</v>
      </c>
      <c r="P51" s="129"/>
      <c r="Q51" s="20"/>
      <c r="R51" s="20"/>
      <c r="S51" s="20"/>
      <c r="T51" s="20"/>
      <c r="U51" s="20"/>
      <c r="V51" s="20"/>
      <c r="W51" s="20"/>
      <c r="X51" s="20"/>
      <c r="Y51" s="20"/>
      <c r="Z51" s="20"/>
      <c r="AA51" s="20"/>
    </row>
    <row r="52" spans="1:27">
      <c r="A52" s="20" t="s">
        <v>405</v>
      </c>
      <c r="B52" s="128"/>
      <c r="C52" s="129"/>
      <c r="D52" s="320" t="s">
        <v>414</v>
      </c>
      <c r="E52" s="437" t="s">
        <v>186</v>
      </c>
      <c r="F52" s="320" t="s">
        <v>414</v>
      </c>
      <c r="G52" s="437" t="s">
        <v>186</v>
      </c>
      <c r="H52" s="320" t="s">
        <v>414</v>
      </c>
      <c r="I52" s="437" t="s">
        <v>186</v>
      </c>
      <c r="J52" s="320" t="s">
        <v>414</v>
      </c>
      <c r="K52" s="437" t="s">
        <v>186</v>
      </c>
      <c r="L52" s="320" t="s">
        <v>414</v>
      </c>
      <c r="M52" s="437" t="s">
        <v>186</v>
      </c>
      <c r="N52" s="320" t="s">
        <v>414</v>
      </c>
      <c r="O52" s="240" t="s">
        <v>186</v>
      </c>
      <c r="P52" s="129"/>
      <c r="Q52" s="20"/>
      <c r="R52" s="20"/>
      <c r="S52" s="20"/>
      <c r="T52" s="20"/>
      <c r="U52" s="20"/>
      <c r="V52" s="20"/>
      <c r="W52" s="20"/>
      <c r="X52" s="20"/>
      <c r="Y52" s="20"/>
      <c r="Z52" s="20"/>
      <c r="AA52" s="20"/>
    </row>
    <row r="53" spans="1:27">
      <c r="A53" s="20"/>
      <c r="B53" s="128"/>
      <c r="C53" s="129"/>
      <c r="D53" s="410" t="s">
        <v>186</v>
      </c>
      <c r="E53" s="437" t="s">
        <v>186</v>
      </c>
      <c r="F53" s="410" t="s">
        <v>186</v>
      </c>
      <c r="G53" s="437" t="s">
        <v>186</v>
      </c>
      <c r="H53" s="410" t="s">
        <v>186</v>
      </c>
      <c r="I53" s="437" t="s">
        <v>186</v>
      </c>
      <c r="J53" s="410" t="s">
        <v>186</v>
      </c>
      <c r="K53" s="437" t="s">
        <v>186</v>
      </c>
      <c r="L53" s="410" t="s">
        <v>186</v>
      </c>
      <c r="M53" s="437" t="s">
        <v>186</v>
      </c>
      <c r="N53" s="410" t="s">
        <v>186</v>
      </c>
      <c r="O53" s="240" t="s">
        <v>186</v>
      </c>
      <c r="P53" s="129"/>
      <c r="Q53" s="20"/>
      <c r="R53" s="20"/>
      <c r="S53" s="20"/>
      <c r="T53" s="20"/>
      <c r="U53" s="20"/>
      <c r="V53" s="20"/>
      <c r="W53" s="20"/>
      <c r="X53" s="20"/>
      <c r="Y53" s="20"/>
      <c r="Z53" s="20"/>
      <c r="AA53" s="20"/>
    </row>
    <row r="54" spans="1:27" s="341" customFormat="1" ht="12.75" customHeight="1">
      <c r="A54" s="20" t="s">
        <v>1260</v>
      </c>
      <c r="B54" s="20"/>
      <c r="C54" s="20"/>
      <c r="D54" s="142">
        <v>2</v>
      </c>
      <c r="E54" s="142"/>
      <c r="F54" s="142">
        <v>169.869</v>
      </c>
      <c r="G54" s="142"/>
      <c r="H54" s="142">
        <v>4.49</v>
      </c>
      <c r="I54" s="142" t="s">
        <v>186</v>
      </c>
      <c r="J54" s="142" t="s">
        <v>414</v>
      </c>
      <c r="K54" s="142" t="s">
        <v>186</v>
      </c>
      <c r="L54" s="142" t="s">
        <v>414</v>
      </c>
      <c r="M54" s="142" t="s">
        <v>186</v>
      </c>
      <c r="N54" s="142">
        <v>0.113</v>
      </c>
    </row>
    <row r="55" spans="1:27">
      <c r="A55" s="20"/>
      <c r="B55" s="128"/>
      <c r="C55" s="129"/>
      <c r="D55" s="410" t="s">
        <v>186</v>
      </c>
      <c r="E55" s="437" t="s">
        <v>186</v>
      </c>
      <c r="F55" s="410" t="s">
        <v>186</v>
      </c>
      <c r="G55" s="437" t="s">
        <v>186</v>
      </c>
      <c r="H55" s="410" t="s">
        <v>186</v>
      </c>
      <c r="I55" s="437" t="s">
        <v>186</v>
      </c>
      <c r="J55" s="410" t="s">
        <v>186</v>
      </c>
      <c r="K55" s="437" t="s">
        <v>186</v>
      </c>
      <c r="L55" s="410" t="s">
        <v>186</v>
      </c>
      <c r="M55" s="437" t="s">
        <v>186</v>
      </c>
      <c r="N55" s="410" t="s">
        <v>186</v>
      </c>
      <c r="O55" s="240" t="s">
        <v>186</v>
      </c>
      <c r="P55" s="129"/>
      <c r="Q55" s="20"/>
      <c r="R55" s="20"/>
      <c r="S55" s="20"/>
      <c r="T55" s="20"/>
      <c r="U55" s="20"/>
      <c r="V55" s="20"/>
      <c r="W55" s="20"/>
      <c r="X55" s="20"/>
      <c r="Y55" s="20"/>
      <c r="Z55" s="20"/>
      <c r="AA55" s="20"/>
    </row>
    <row r="56" spans="1:27">
      <c r="A56" s="20" t="s">
        <v>1297</v>
      </c>
      <c r="B56" s="24"/>
      <c r="C56" s="3"/>
      <c r="D56" s="320">
        <v>47322</v>
      </c>
      <c r="E56" s="437" t="s">
        <v>186</v>
      </c>
      <c r="F56" s="320">
        <v>877410.61</v>
      </c>
      <c r="G56" s="437" t="s">
        <v>186</v>
      </c>
      <c r="H56" s="320">
        <v>11031.689</v>
      </c>
      <c r="I56" s="437" t="s">
        <v>186</v>
      </c>
      <c r="J56" s="320">
        <v>47275</v>
      </c>
      <c r="K56" s="437" t="s">
        <v>186</v>
      </c>
      <c r="L56" s="320">
        <v>874267.245</v>
      </c>
      <c r="M56" s="437" t="s">
        <v>186</v>
      </c>
      <c r="N56" s="320">
        <v>10692.718999999999</v>
      </c>
      <c r="O56" s="240" t="s">
        <v>186</v>
      </c>
    </row>
    <row r="57" spans="1:27">
      <c r="A57" s="11" t="s">
        <v>1242</v>
      </c>
      <c r="B57" s="681"/>
      <c r="C57" s="682"/>
      <c r="D57" s="315">
        <v>42545</v>
      </c>
      <c r="E57" s="683" t="s">
        <v>1493</v>
      </c>
      <c r="F57" s="315">
        <v>788871.5</v>
      </c>
      <c r="G57" s="683" t="s">
        <v>1492</v>
      </c>
      <c r="H57" s="315">
        <v>6854.4380000000001</v>
      </c>
      <c r="I57" s="683" t="s">
        <v>186</v>
      </c>
      <c r="J57" s="315">
        <v>42539</v>
      </c>
      <c r="K57" s="683" t="s">
        <v>1492</v>
      </c>
      <c r="L57" s="315">
        <v>788995.51800000004</v>
      </c>
      <c r="M57" s="683" t="s">
        <v>1492</v>
      </c>
      <c r="N57" s="315">
        <v>6802.53</v>
      </c>
      <c r="O57" s="240" t="s">
        <v>186</v>
      </c>
    </row>
    <row r="58" spans="1:27" ht="21" customHeight="1">
      <c r="A58" s="59"/>
      <c r="B58" s="90"/>
      <c r="C58" s="54"/>
      <c r="E58" s="20"/>
      <c r="F58" s="20"/>
      <c r="G58" s="20"/>
      <c r="H58" s="20"/>
      <c r="I58" s="20"/>
      <c r="J58" s="20"/>
      <c r="K58" s="20"/>
      <c r="L58" s="20"/>
      <c r="M58" s="20"/>
      <c r="N58" s="20"/>
      <c r="O58" s="2"/>
    </row>
    <row r="59" spans="1:27" ht="15" customHeight="1">
      <c r="A59" s="844" t="s">
        <v>1296</v>
      </c>
      <c r="B59" s="844"/>
      <c r="C59" s="844"/>
      <c r="D59" s="844"/>
      <c r="E59" s="844"/>
      <c r="F59" s="844"/>
      <c r="G59" s="844"/>
      <c r="H59" s="844"/>
      <c r="I59" s="844"/>
      <c r="J59" s="844"/>
      <c r="K59" s="844"/>
      <c r="L59" s="844"/>
      <c r="M59" s="844"/>
      <c r="N59" s="844"/>
      <c r="O59" s="61"/>
    </row>
    <row r="60" spans="1:27" ht="15" customHeight="1">
      <c r="A60" s="843" t="s">
        <v>1294</v>
      </c>
      <c r="B60" s="843"/>
      <c r="C60" s="843"/>
      <c r="D60" s="843"/>
      <c r="E60" s="843"/>
      <c r="F60" s="843"/>
      <c r="G60" s="843"/>
      <c r="H60" s="843"/>
      <c r="I60" s="843"/>
      <c r="J60" s="843"/>
      <c r="K60" s="843"/>
      <c r="L60" s="843"/>
      <c r="M60" s="843"/>
      <c r="N60" s="843"/>
      <c r="P60" s="12"/>
      <c r="Q60" s="12"/>
      <c r="R60" s="12"/>
      <c r="S60" s="12"/>
      <c r="T60" s="12"/>
      <c r="U60" s="12"/>
      <c r="V60" s="12"/>
      <c r="W60" s="12"/>
      <c r="X60" s="12"/>
      <c r="Y60" s="12"/>
      <c r="Z60" s="12"/>
      <c r="AA60" s="12"/>
    </row>
    <row r="61" spans="1:27" ht="69.75" customHeight="1">
      <c r="A61" s="841" t="s">
        <v>1295</v>
      </c>
      <c r="B61" s="841"/>
      <c r="C61" s="841"/>
      <c r="D61" s="841"/>
      <c r="E61" s="841"/>
      <c r="F61" s="841"/>
      <c r="G61" s="841"/>
      <c r="H61" s="841"/>
      <c r="I61" s="841"/>
      <c r="J61" s="841"/>
      <c r="K61" s="841"/>
      <c r="L61" s="841"/>
      <c r="M61" s="841"/>
      <c r="N61" s="841"/>
      <c r="O61" s="642"/>
    </row>
    <row r="62" spans="1:27" ht="24.75" customHeight="1">
      <c r="A62" s="842" t="s">
        <v>417</v>
      </c>
      <c r="B62" s="842"/>
      <c r="C62" s="842"/>
      <c r="D62" s="842"/>
      <c r="E62" s="842"/>
      <c r="F62" s="842"/>
      <c r="G62" s="842"/>
      <c r="H62" s="842"/>
      <c r="I62" s="842"/>
      <c r="J62" s="842"/>
      <c r="K62" s="842"/>
      <c r="L62" s="842"/>
      <c r="M62" s="842"/>
      <c r="N62" s="842"/>
      <c r="O62" s="842"/>
    </row>
    <row r="63" spans="1:27">
      <c r="A63" s="845" t="s">
        <v>1521</v>
      </c>
      <c r="B63" s="845"/>
      <c r="C63" s="845"/>
      <c r="D63" s="845"/>
      <c r="E63" s="845"/>
      <c r="F63" s="845"/>
      <c r="G63" s="845"/>
      <c r="H63" s="845"/>
      <c r="I63" s="845"/>
      <c r="J63" s="845"/>
      <c r="K63" s="845"/>
      <c r="L63" s="845"/>
      <c r="M63" s="845"/>
      <c r="N63" s="845"/>
    </row>
    <row r="64" spans="1:27">
      <c r="D64" s="687"/>
      <c r="E64" s="687"/>
      <c r="F64" s="687"/>
      <c r="G64" s="687"/>
      <c r="H64" s="687"/>
      <c r="I64" s="687"/>
      <c r="J64" s="687"/>
      <c r="K64" s="687"/>
      <c r="L64" s="687"/>
      <c r="M64" s="687"/>
      <c r="N64" s="687"/>
    </row>
    <row r="66" spans="4:14">
      <c r="D66" s="687"/>
      <c r="E66" s="687"/>
      <c r="F66" s="687"/>
      <c r="G66" s="687"/>
      <c r="H66" s="687"/>
      <c r="I66" s="687"/>
      <c r="J66" s="687"/>
      <c r="K66" s="687"/>
      <c r="L66" s="687"/>
      <c r="M66" s="687"/>
      <c r="N66" s="687"/>
    </row>
  </sheetData>
  <mergeCells count="5">
    <mergeCell ref="A61:N61"/>
    <mergeCell ref="A62:O62"/>
    <mergeCell ref="A60:N60"/>
    <mergeCell ref="A59:N59"/>
    <mergeCell ref="A63:N63"/>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dimension ref="A1:O112"/>
  <sheetViews>
    <sheetView showGridLines="0" zoomScaleNormal="100" zoomScaleSheetLayoutView="100" workbookViewId="0"/>
  </sheetViews>
  <sheetFormatPr defaultRowHeight="13.2"/>
  <cols>
    <col min="1" max="1" width="27.6640625" style="61" customWidth="1"/>
    <col min="2" max="2" width="7.6640625" style="144" customWidth="1"/>
    <col min="3" max="3" width="2.44140625" style="256" customWidth="1"/>
    <col min="4" max="4" width="9.6640625" style="144" customWidth="1"/>
    <col min="5" max="5" width="2.44140625" style="256" customWidth="1"/>
    <col min="6" max="6" width="9.6640625" style="144" customWidth="1"/>
    <col min="7" max="7" width="2.44140625" style="256" customWidth="1"/>
    <col min="8" max="8" width="7.6640625" style="144" customWidth="1"/>
    <col min="9" max="9" width="2.44140625" style="256" customWidth="1"/>
    <col min="10" max="10" width="7.6640625" style="144" customWidth="1"/>
    <col min="11" max="11" width="2.44140625" style="256" customWidth="1"/>
    <col min="12" max="12" width="7.6640625" style="144" customWidth="1"/>
    <col min="13" max="13" width="2.44140625" style="267" customWidth="1"/>
    <col min="14" max="14" width="7.6640625" style="61" customWidth="1"/>
    <col min="15" max="15" width="2.44140625" style="270" customWidth="1"/>
  </cols>
  <sheetData>
    <row r="1" spans="1:15" ht="12.75" customHeight="1">
      <c r="A1" s="97" t="s">
        <v>1212</v>
      </c>
      <c r="B1" s="689"/>
      <c r="D1" s="689"/>
      <c r="F1" s="689"/>
      <c r="H1" s="689"/>
      <c r="J1" s="689"/>
      <c r="L1" s="689"/>
      <c r="N1" s="98"/>
      <c r="O1" s="269"/>
    </row>
    <row r="2" spans="1:15" ht="15.6">
      <c r="A2" s="149" t="s">
        <v>1298</v>
      </c>
      <c r="B2" s="689"/>
      <c r="D2" s="689"/>
      <c r="F2" s="689"/>
      <c r="H2" s="689"/>
      <c r="J2" s="689"/>
      <c r="L2" s="689"/>
      <c r="N2" s="98"/>
      <c r="O2" s="269"/>
    </row>
    <row r="3" spans="1:15" s="58" customFormat="1">
      <c r="A3" s="399" t="s">
        <v>1299</v>
      </c>
      <c r="B3" s="690"/>
      <c r="C3" s="691"/>
      <c r="D3" s="690"/>
      <c r="E3" s="691"/>
      <c r="F3" s="690"/>
      <c r="G3" s="691"/>
      <c r="H3" s="690"/>
      <c r="I3" s="691"/>
      <c r="J3" s="690"/>
      <c r="K3" s="691"/>
      <c r="L3" s="690"/>
      <c r="M3" s="297"/>
      <c r="N3" s="709"/>
      <c r="O3" s="298"/>
    </row>
    <row r="4" spans="1:15">
      <c r="B4" s="144" t="s">
        <v>117</v>
      </c>
      <c r="D4" s="144" t="s">
        <v>287</v>
      </c>
      <c r="F4" s="144" t="s">
        <v>118</v>
      </c>
      <c r="H4" s="144" t="s">
        <v>1383</v>
      </c>
      <c r="J4" s="144" t="s">
        <v>288</v>
      </c>
      <c r="L4" s="144" t="s">
        <v>119</v>
      </c>
    </row>
    <row r="5" spans="1:15">
      <c r="B5" s="692" t="s">
        <v>3</v>
      </c>
      <c r="D5" s="144" t="s">
        <v>120</v>
      </c>
      <c r="F5" s="144" t="s">
        <v>289</v>
      </c>
      <c r="H5" s="144" t="s">
        <v>121</v>
      </c>
      <c r="J5" s="144" t="s">
        <v>122</v>
      </c>
      <c r="L5" s="144" t="s">
        <v>123</v>
      </c>
    </row>
    <row r="6" spans="1:15">
      <c r="B6" s="693" t="s">
        <v>126</v>
      </c>
      <c r="D6" s="144" t="s">
        <v>124</v>
      </c>
      <c r="F6" s="144" t="s">
        <v>125</v>
      </c>
    </row>
    <row r="7" spans="1:15">
      <c r="A7" s="85"/>
      <c r="B7" s="694" t="s">
        <v>127</v>
      </c>
      <c r="C7" s="695"/>
      <c r="D7" s="696"/>
      <c r="E7" s="695"/>
      <c r="F7" s="696"/>
      <c r="G7" s="695"/>
      <c r="H7" s="696"/>
      <c r="I7" s="695"/>
      <c r="J7" s="696"/>
      <c r="K7" s="695"/>
      <c r="L7" s="696"/>
    </row>
    <row r="8" spans="1:15">
      <c r="A8" s="61" t="s">
        <v>384</v>
      </c>
      <c r="B8" s="411">
        <v>28929</v>
      </c>
      <c r="C8" s="241" t="s">
        <v>186</v>
      </c>
      <c r="D8" s="411">
        <v>1540</v>
      </c>
      <c r="E8" s="241"/>
      <c r="F8" s="411">
        <v>24869</v>
      </c>
      <c r="G8" s="241"/>
      <c r="H8" s="411">
        <v>570</v>
      </c>
      <c r="I8" s="697"/>
      <c r="J8" s="411">
        <v>1895</v>
      </c>
      <c r="L8" s="411">
        <v>55</v>
      </c>
      <c r="M8" s="267" t="s">
        <v>186</v>
      </c>
    </row>
    <row r="9" spans="1:15">
      <c r="A9" s="63" t="s">
        <v>129</v>
      </c>
      <c r="B9" s="101"/>
      <c r="C9" s="241"/>
      <c r="D9" s="101"/>
      <c r="E9" s="241"/>
      <c r="F9" s="101"/>
      <c r="G9" s="241"/>
      <c r="H9" s="101"/>
      <c r="J9" s="101"/>
      <c r="L9" s="101"/>
    </row>
    <row r="10" spans="1:15">
      <c r="A10" s="66"/>
      <c r="B10" s="698"/>
      <c r="C10" s="699"/>
      <c r="D10" s="696"/>
      <c r="E10" s="695"/>
      <c r="F10" s="700"/>
      <c r="G10" s="169" t="s">
        <v>199</v>
      </c>
      <c r="H10" s="698"/>
      <c r="I10" s="699"/>
      <c r="J10" s="698"/>
      <c r="K10" s="701"/>
      <c r="L10" s="698"/>
      <c r="M10" s="276"/>
      <c r="N10" s="66"/>
      <c r="O10" s="688"/>
    </row>
    <row r="11" spans="1:15">
      <c r="A11" s="66"/>
      <c r="B11" s="692"/>
      <c r="C11" s="264"/>
      <c r="H11" s="692"/>
      <c r="I11" s="264"/>
      <c r="J11" s="692"/>
      <c r="L11" s="692"/>
      <c r="M11" s="276"/>
      <c r="N11" s="66"/>
      <c r="O11" s="688"/>
    </row>
    <row r="12" spans="1:15">
      <c r="A12" s="61" t="s">
        <v>369</v>
      </c>
      <c r="B12" s="411">
        <v>4563.1509999999998</v>
      </c>
      <c r="C12" s="247" t="s">
        <v>186</v>
      </c>
      <c r="D12" s="411">
        <v>464.39299999999997</v>
      </c>
      <c r="E12" s="247"/>
      <c r="F12" s="411">
        <v>3135.4360000000001</v>
      </c>
      <c r="G12" s="247"/>
      <c r="H12" s="411">
        <v>49.39</v>
      </c>
      <c r="I12" s="247"/>
      <c r="J12" s="411">
        <v>862.64400000000001</v>
      </c>
      <c r="K12" s="247"/>
      <c r="L12" s="411">
        <v>51.287999999999997</v>
      </c>
      <c r="M12" s="267" t="s">
        <v>186</v>
      </c>
    </row>
    <row r="13" spans="1:15" s="54" customFormat="1" ht="31.2">
      <c r="A13" s="207" t="s">
        <v>373</v>
      </c>
      <c r="B13" s="411">
        <v>885.28499999999997</v>
      </c>
      <c r="C13" s="247" t="s">
        <v>186</v>
      </c>
      <c r="D13" s="411">
        <v>93.694999999999993</v>
      </c>
      <c r="E13" s="247"/>
      <c r="F13" s="411">
        <v>518.10400000000004</v>
      </c>
      <c r="G13" s="247"/>
      <c r="H13" s="411">
        <v>10.885</v>
      </c>
      <c r="I13" s="247"/>
      <c r="J13" s="411">
        <v>262.601</v>
      </c>
      <c r="K13" s="247"/>
      <c r="L13" s="411" t="s">
        <v>414</v>
      </c>
      <c r="M13" s="277" t="s">
        <v>186</v>
      </c>
      <c r="N13" s="207"/>
      <c r="O13" s="665"/>
    </row>
    <row r="14" spans="1:15">
      <c r="A14" s="61" t="s">
        <v>370</v>
      </c>
      <c r="B14" s="411">
        <v>6.0979999999999999</v>
      </c>
      <c r="C14" s="247" t="s">
        <v>186</v>
      </c>
      <c r="D14" s="411">
        <v>0.308</v>
      </c>
      <c r="E14" s="247"/>
      <c r="F14" s="411">
        <v>3.8820000000000001</v>
      </c>
      <c r="G14" s="247"/>
      <c r="H14" s="411">
        <v>8.9999999999999993E-3</v>
      </c>
      <c r="I14" s="247"/>
      <c r="J14" s="411">
        <v>1.899</v>
      </c>
      <c r="K14" s="247"/>
      <c r="L14" s="411" t="s">
        <v>414</v>
      </c>
      <c r="M14" s="276" t="s">
        <v>186</v>
      </c>
      <c r="N14" s="66"/>
      <c r="O14" s="688"/>
    </row>
    <row r="15" spans="1:15" s="54" customFormat="1" ht="21">
      <c r="A15" s="207" t="s">
        <v>371</v>
      </c>
      <c r="B15" s="411">
        <v>322.678</v>
      </c>
      <c r="C15" s="247" t="s">
        <v>186</v>
      </c>
      <c r="D15" s="411">
        <v>71.539000000000001</v>
      </c>
      <c r="E15" s="247"/>
      <c r="F15" s="411">
        <v>230.62</v>
      </c>
      <c r="G15" s="268"/>
      <c r="H15" s="411">
        <v>17.34</v>
      </c>
      <c r="I15" s="268"/>
      <c r="J15" s="411">
        <v>3.1789999999999998</v>
      </c>
      <c r="K15" s="268"/>
      <c r="L15" s="411" t="s">
        <v>414</v>
      </c>
      <c r="M15" s="277" t="s">
        <v>186</v>
      </c>
      <c r="N15" s="207"/>
      <c r="O15" s="665"/>
    </row>
    <row r="16" spans="1:15">
      <c r="A16" s="61" t="s">
        <v>1073</v>
      </c>
      <c r="B16" s="411" t="s">
        <v>414</v>
      </c>
      <c r="C16" s="247" t="s">
        <v>186</v>
      </c>
      <c r="D16" s="411" t="s">
        <v>414</v>
      </c>
      <c r="E16" s="247" t="s">
        <v>186</v>
      </c>
      <c r="F16" s="411" t="s">
        <v>414</v>
      </c>
      <c r="G16" s="247" t="s">
        <v>186</v>
      </c>
      <c r="H16" s="411" t="s">
        <v>414</v>
      </c>
      <c r="I16" s="247" t="s">
        <v>186</v>
      </c>
      <c r="J16" s="411" t="s">
        <v>414</v>
      </c>
      <c r="K16" s="247" t="s">
        <v>186</v>
      </c>
      <c r="L16" s="411" t="s">
        <v>414</v>
      </c>
      <c r="M16" s="276" t="s">
        <v>186</v>
      </c>
      <c r="N16" s="66"/>
      <c r="O16" s="688"/>
    </row>
    <row r="17" spans="1:15" ht="7.5" customHeight="1">
      <c r="I17" s="264"/>
      <c r="M17" s="276"/>
      <c r="N17" s="66"/>
      <c r="O17" s="688"/>
    </row>
    <row r="18" spans="1:15">
      <c r="A18" s="66"/>
      <c r="B18" s="698"/>
      <c r="C18" s="695"/>
      <c r="D18" s="696"/>
      <c r="E18" s="695"/>
      <c r="F18" s="700"/>
      <c r="G18" s="169" t="s">
        <v>135</v>
      </c>
      <c r="H18" s="698"/>
      <c r="I18" s="699"/>
      <c r="J18" s="698"/>
      <c r="K18" s="701"/>
      <c r="L18" s="698"/>
      <c r="M18" s="276"/>
      <c r="N18" s="66"/>
      <c r="O18" s="688"/>
    </row>
    <row r="19" spans="1:15">
      <c r="A19" s="66"/>
      <c r="B19" s="692"/>
      <c r="C19" s="264"/>
      <c r="H19" s="692"/>
      <c r="I19" s="264"/>
      <c r="J19" s="692"/>
      <c r="L19" s="692"/>
      <c r="M19" s="276"/>
      <c r="N19" s="66"/>
      <c r="O19" s="688"/>
    </row>
    <row r="20" spans="1:15" ht="21">
      <c r="A20" s="207" t="s">
        <v>375</v>
      </c>
      <c r="B20" s="411">
        <v>4161.7060000000001</v>
      </c>
      <c r="C20" s="268" t="s">
        <v>186</v>
      </c>
      <c r="D20" s="411">
        <v>940.78499999999997</v>
      </c>
      <c r="E20" s="268"/>
      <c r="F20" s="411">
        <v>2958.1019999999999</v>
      </c>
      <c r="G20" s="268"/>
      <c r="H20" s="411">
        <v>240.083</v>
      </c>
      <c r="I20" s="268"/>
      <c r="J20" s="411">
        <v>22.736000000000001</v>
      </c>
      <c r="K20" s="268"/>
      <c r="L20" s="411" t="s">
        <v>414</v>
      </c>
      <c r="M20" s="268" t="s">
        <v>186</v>
      </c>
    </row>
    <row r="21" spans="1:15" ht="21">
      <c r="A21" s="207" t="s">
        <v>372</v>
      </c>
      <c r="B21" s="411" t="s">
        <v>414</v>
      </c>
      <c r="C21" s="268" t="s">
        <v>186</v>
      </c>
      <c r="D21" s="411" t="s">
        <v>414</v>
      </c>
      <c r="E21" s="268" t="s">
        <v>186</v>
      </c>
      <c r="F21" s="411" t="s">
        <v>414</v>
      </c>
      <c r="G21" s="268" t="s">
        <v>186</v>
      </c>
      <c r="H21" s="411" t="s">
        <v>414</v>
      </c>
      <c r="I21" s="268" t="s">
        <v>186</v>
      </c>
      <c r="J21" s="411" t="s">
        <v>414</v>
      </c>
      <c r="K21" s="268" t="s">
        <v>186</v>
      </c>
      <c r="L21" s="411" t="s">
        <v>414</v>
      </c>
      <c r="M21" s="268" t="s">
        <v>186</v>
      </c>
    </row>
    <row r="22" spans="1:15">
      <c r="A22" s="85" t="s">
        <v>376</v>
      </c>
      <c r="B22" s="412">
        <v>1.639</v>
      </c>
      <c r="C22" s="248"/>
      <c r="D22" s="412">
        <v>1.639</v>
      </c>
      <c r="E22" s="248"/>
      <c r="F22" s="412" t="s">
        <v>414</v>
      </c>
      <c r="G22" s="248" t="s">
        <v>186</v>
      </c>
      <c r="H22" s="412" t="s">
        <v>414</v>
      </c>
      <c r="I22" s="248" t="s">
        <v>186</v>
      </c>
      <c r="J22" s="412" t="s">
        <v>414</v>
      </c>
      <c r="K22" s="248" t="s">
        <v>186</v>
      </c>
      <c r="L22" s="412" t="s">
        <v>414</v>
      </c>
      <c r="M22" s="247" t="s">
        <v>186</v>
      </c>
    </row>
    <row r="24" spans="1:15">
      <c r="A24" s="85"/>
      <c r="B24" s="696"/>
      <c r="C24" s="695"/>
      <c r="D24" s="696"/>
      <c r="E24" s="695"/>
      <c r="F24" s="696"/>
      <c r="G24" s="695"/>
      <c r="H24" s="696"/>
    </row>
    <row r="25" spans="1:15">
      <c r="B25" s="144" t="s">
        <v>117</v>
      </c>
      <c r="D25" s="702" t="s">
        <v>1305</v>
      </c>
      <c r="F25" s="144" t="s">
        <v>290</v>
      </c>
      <c r="H25" s="702" t="s">
        <v>119</v>
      </c>
      <c r="J25" s="267"/>
      <c r="K25" s="61"/>
      <c r="L25" s="270"/>
      <c r="M25"/>
      <c r="N25"/>
      <c r="O25"/>
    </row>
    <row r="26" spans="1:15">
      <c r="B26" s="692" t="s">
        <v>138</v>
      </c>
      <c r="D26" s="144" t="s">
        <v>1306</v>
      </c>
      <c r="F26" s="144" t="s">
        <v>139</v>
      </c>
      <c r="H26" s="144" t="s">
        <v>140</v>
      </c>
      <c r="J26" s="267"/>
      <c r="K26" s="61"/>
      <c r="L26" s="270"/>
      <c r="M26"/>
      <c r="N26"/>
      <c r="O26"/>
    </row>
    <row r="27" spans="1:15">
      <c r="B27" s="693" t="s">
        <v>126</v>
      </c>
      <c r="D27" s="144" t="s">
        <v>138</v>
      </c>
      <c r="J27" s="267"/>
      <c r="K27" s="61"/>
      <c r="L27" s="270"/>
      <c r="M27"/>
      <c r="N27"/>
      <c r="O27"/>
    </row>
    <row r="28" spans="1:15">
      <c r="A28" s="85"/>
      <c r="B28" s="694" t="s">
        <v>138</v>
      </c>
      <c r="C28" s="695"/>
      <c r="D28" s="696"/>
      <c r="E28" s="695"/>
      <c r="F28" s="696"/>
      <c r="G28" s="695"/>
      <c r="H28" s="696"/>
      <c r="J28" s="267"/>
      <c r="K28" s="61"/>
      <c r="L28" s="270"/>
      <c r="M28"/>
      <c r="N28"/>
      <c r="O28"/>
    </row>
    <row r="29" spans="1:15">
      <c r="A29" s="61" t="s">
        <v>128</v>
      </c>
      <c r="B29" s="411">
        <v>5134</v>
      </c>
      <c r="C29" s="256" t="s">
        <v>186</v>
      </c>
      <c r="D29" s="411">
        <v>3661</v>
      </c>
      <c r="F29" s="411">
        <v>476</v>
      </c>
      <c r="H29" s="411">
        <v>997</v>
      </c>
      <c r="J29" s="267"/>
      <c r="K29" s="61"/>
      <c r="L29" s="270"/>
      <c r="M29" s="61"/>
      <c r="N29" s="12"/>
      <c r="O29" s="61"/>
    </row>
    <row r="30" spans="1:15" ht="7.5" customHeight="1">
      <c r="A30" s="63"/>
      <c r="B30" s="101"/>
      <c r="D30" s="101"/>
      <c r="F30" s="101"/>
      <c r="H30" s="101"/>
      <c r="J30" s="267"/>
      <c r="K30" s="61"/>
      <c r="L30" s="270"/>
      <c r="M30"/>
      <c r="N30"/>
      <c r="O30"/>
    </row>
    <row r="31" spans="1:15">
      <c r="A31" s="66"/>
      <c r="B31" s="698"/>
      <c r="C31" s="699"/>
      <c r="D31" s="698"/>
      <c r="E31" s="169" t="s">
        <v>199</v>
      </c>
      <c r="F31" s="698"/>
      <c r="G31" s="695"/>
      <c r="H31" s="698"/>
      <c r="J31" s="267"/>
      <c r="K31" s="61"/>
      <c r="L31" s="270"/>
      <c r="M31"/>
      <c r="N31"/>
      <c r="O31"/>
    </row>
    <row r="32" spans="1:15">
      <c r="A32" s="66"/>
      <c r="B32" s="692"/>
      <c r="C32" s="264"/>
      <c r="D32" s="692"/>
      <c r="F32" s="692"/>
      <c r="H32" s="692"/>
      <c r="J32" s="267"/>
      <c r="K32" s="61"/>
      <c r="L32" s="270"/>
      <c r="M32"/>
      <c r="O32"/>
    </row>
    <row r="33" spans="1:15">
      <c r="A33" s="61" t="s">
        <v>130</v>
      </c>
      <c r="B33" s="411">
        <v>2970.5790000000002</v>
      </c>
      <c r="C33" s="247" t="s">
        <v>186</v>
      </c>
      <c r="D33" s="411">
        <v>2558.5039999999999</v>
      </c>
      <c r="E33" s="247"/>
      <c r="F33" s="411">
        <v>124.31699999999999</v>
      </c>
      <c r="G33" s="247"/>
      <c r="H33" s="411">
        <v>287.75799999999998</v>
      </c>
      <c r="I33" s="247"/>
      <c r="J33" s="247"/>
      <c r="K33" s="61"/>
      <c r="L33" s="270"/>
      <c r="M33"/>
      <c r="O33"/>
    </row>
    <row r="34" spans="1:15">
      <c r="A34" s="61" t="s">
        <v>131</v>
      </c>
      <c r="B34" s="411">
        <v>291.839</v>
      </c>
      <c r="C34" s="247" t="s">
        <v>186</v>
      </c>
      <c r="D34" s="411">
        <v>220.84</v>
      </c>
      <c r="E34" s="247"/>
      <c r="F34" s="411">
        <v>26.143999999999998</v>
      </c>
      <c r="G34" s="247"/>
      <c r="H34" s="411">
        <v>44.854999999999997</v>
      </c>
      <c r="I34" s="247"/>
      <c r="J34" s="247"/>
      <c r="K34" s="61"/>
      <c r="L34" s="270"/>
      <c r="M34"/>
      <c r="N34"/>
      <c r="O34"/>
    </row>
    <row r="35" spans="1:15">
      <c r="A35" s="61" t="s">
        <v>132</v>
      </c>
      <c r="B35" s="411">
        <v>4.4400000000000004</v>
      </c>
      <c r="C35" s="247" t="s">
        <v>186</v>
      </c>
      <c r="D35" s="411">
        <v>4.1440000000000001</v>
      </c>
      <c r="E35" s="247"/>
      <c r="F35" s="411">
        <v>0.20100000000000001</v>
      </c>
      <c r="G35" s="247"/>
      <c r="H35" s="411">
        <v>9.5000000000000001E-2</v>
      </c>
      <c r="I35" s="247"/>
      <c r="J35" s="247"/>
      <c r="K35" s="61"/>
      <c r="L35" s="270"/>
      <c r="M35"/>
      <c r="N35"/>
      <c r="O35"/>
    </row>
    <row r="36" spans="1:15">
      <c r="A36" s="61" t="s">
        <v>133</v>
      </c>
      <c r="B36" s="411">
        <v>124.685</v>
      </c>
      <c r="C36" s="247" t="s">
        <v>186</v>
      </c>
      <c r="D36" s="411">
        <v>111.374</v>
      </c>
      <c r="E36" s="247"/>
      <c r="F36" s="411">
        <v>9.2360000000000007</v>
      </c>
      <c r="G36" s="247"/>
      <c r="H36" s="411">
        <v>4.0750000000000002</v>
      </c>
      <c r="I36" s="247"/>
      <c r="J36" s="247"/>
      <c r="K36" s="61"/>
      <c r="L36" s="270"/>
      <c r="M36"/>
      <c r="N36"/>
      <c r="O36"/>
    </row>
    <row r="37" spans="1:15">
      <c r="A37" s="61" t="s">
        <v>134</v>
      </c>
      <c r="B37" s="411" t="s">
        <v>414</v>
      </c>
      <c r="C37" s="247" t="s">
        <v>186</v>
      </c>
      <c r="D37" s="411" t="s">
        <v>414</v>
      </c>
      <c r="E37" s="247" t="s">
        <v>186</v>
      </c>
      <c r="F37" s="411" t="s">
        <v>414</v>
      </c>
      <c r="G37" s="247" t="s">
        <v>186</v>
      </c>
      <c r="H37" s="411" t="s">
        <v>414</v>
      </c>
      <c r="I37" s="247" t="s">
        <v>186</v>
      </c>
      <c r="J37" s="247"/>
      <c r="K37" s="61"/>
      <c r="L37" s="270"/>
      <c r="M37"/>
      <c r="N37"/>
      <c r="O37"/>
    </row>
    <row r="38" spans="1:15" ht="7.5" customHeight="1">
      <c r="B38" s="703"/>
      <c r="C38" s="264"/>
      <c r="D38" s="703"/>
      <c r="F38" s="703"/>
      <c r="H38" s="703"/>
      <c r="I38" s="264"/>
      <c r="J38" s="267"/>
      <c r="K38" s="61"/>
      <c r="L38" s="270"/>
      <c r="M38"/>
      <c r="N38"/>
      <c r="O38"/>
    </row>
    <row r="39" spans="1:15">
      <c r="A39" s="66"/>
      <c r="B39" s="704"/>
      <c r="C39" s="699"/>
      <c r="D39" s="704"/>
      <c r="E39" s="169" t="s">
        <v>135</v>
      </c>
      <c r="F39" s="704"/>
      <c r="G39" s="695"/>
      <c r="H39" s="704"/>
      <c r="J39" s="267"/>
      <c r="K39" s="61"/>
      <c r="L39" s="270"/>
      <c r="M39"/>
      <c r="N39"/>
      <c r="O39"/>
    </row>
    <row r="40" spans="1:15">
      <c r="A40" s="66"/>
      <c r="B40" s="692"/>
      <c r="C40" s="264"/>
      <c r="D40" s="692"/>
      <c r="F40" s="692"/>
      <c r="H40" s="692"/>
      <c r="J40" s="267"/>
      <c r="K40" s="61"/>
      <c r="L40" s="270"/>
      <c r="M40"/>
      <c r="N40"/>
      <c r="O40"/>
    </row>
    <row r="41" spans="1:15">
      <c r="A41" s="61" t="s">
        <v>136</v>
      </c>
      <c r="B41" s="411">
        <v>2140.5050000000001</v>
      </c>
      <c r="C41" s="268" t="s">
        <v>186</v>
      </c>
      <c r="D41" s="411">
        <v>1935.4870000000001</v>
      </c>
      <c r="E41" s="247"/>
      <c r="F41" s="411">
        <v>165.917</v>
      </c>
      <c r="G41" s="247"/>
      <c r="H41" s="411">
        <v>39.100999999999999</v>
      </c>
      <c r="I41" s="247"/>
      <c r="J41" s="247"/>
      <c r="K41" s="61"/>
      <c r="L41" s="270"/>
      <c r="M41"/>
      <c r="N41"/>
      <c r="O41"/>
    </row>
    <row r="42" spans="1:15">
      <c r="A42" s="61" t="s">
        <v>137</v>
      </c>
      <c r="B42" s="411" t="s">
        <v>414</v>
      </c>
      <c r="C42" s="268" t="s">
        <v>186</v>
      </c>
      <c r="D42" s="411" t="s">
        <v>414</v>
      </c>
      <c r="E42" s="268" t="s">
        <v>186</v>
      </c>
      <c r="F42" s="411" t="s">
        <v>414</v>
      </c>
      <c r="G42" s="268" t="s">
        <v>186</v>
      </c>
      <c r="H42" s="411" t="s">
        <v>414</v>
      </c>
      <c r="I42" s="268" t="s">
        <v>186</v>
      </c>
      <c r="J42" s="268"/>
      <c r="K42" s="61"/>
      <c r="L42" s="270"/>
      <c r="M42"/>
      <c r="N42"/>
      <c r="O42"/>
    </row>
    <row r="43" spans="1:15">
      <c r="A43" s="85" t="s">
        <v>374</v>
      </c>
      <c r="B43" s="412">
        <v>34.762</v>
      </c>
      <c r="C43" s="248" t="s">
        <v>186</v>
      </c>
      <c r="D43" s="412">
        <v>33.963000000000001</v>
      </c>
      <c r="E43" s="248"/>
      <c r="F43" s="412">
        <v>0.58299999999999996</v>
      </c>
      <c r="G43" s="248"/>
      <c r="H43" s="412">
        <v>0.216</v>
      </c>
      <c r="I43" s="247"/>
      <c r="J43" s="247"/>
      <c r="K43" s="61"/>
      <c r="L43" s="270"/>
      <c r="M43"/>
      <c r="N43"/>
      <c r="O43"/>
    </row>
    <row r="45" spans="1:15">
      <c r="A45" s="85"/>
      <c r="B45" s="696"/>
      <c r="C45" s="695"/>
      <c r="D45" s="696"/>
      <c r="E45" s="695"/>
      <c r="F45" s="696"/>
      <c r="G45" s="695"/>
      <c r="H45" s="696"/>
      <c r="I45" s="695"/>
      <c r="J45" s="696"/>
      <c r="K45" s="695"/>
      <c r="L45" s="696"/>
      <c r="M45" s="279"/>
      <c r="N45" s="85"/>
    </row>
    <row r="46" spans="1:15">
      <c r="B46" s="144" t="s">
        <v>117</v>
      </c>
      <c r="D46" s="144" t="s">
        <v>287</v>
      </c>
      <c r="F46" s="144" t="s">
        <v>291</v>
      </c>
      <c r="H46" s="144" t="s">
        <v>292</v>
      </c>
      <c r="J46" s="144" t="s">
        <v>292</v>
      </c>
      <c r="L46" s="144" t="s">
        <v>292</v>
      </c>
      <c r="N46" s="144" t="s">
        <v>119</v>
      </c>
    </row>
    <row r="47" spans="1:15">
      <c r="B47" s="692" t="s">
        <v>15</v>
      </c>
      <c r="D47" s="144" t="s">
        <v>142</v>
      </c>
      <c r="F47" s="144" t="s">
        <v>143</v>
      </c>
      <c r="H47" s="144" t="s">
        <v>144</v>
      </c>
      <c r="J47" s="144" t="s">
        <v>145</v>
      </c>
      <c r="L47" s="144" t="s">
        <v>143</v>
      </c>
      <c r="N47" s="144" t="s">
        <v>141</v>
      </c>
    </row>
    <row r="48" spans="1:15">
      <c r="B48" s="172" t="s">
        <v>126</v>
      </c>
      <c r="F48" s="144" t="s">
        <v>406</v>
      </c>
      <c r="L48" s="144" t="s">
        <v>406</v>
      </c>
      <c r="N48" s="144" t="s">
        <v>15</v>
      </c>
    </row>
    <row r="49" spans="1:15">
      <c r="A49" s="85"/>
      <c r="B49" s="694" t="s">
        <v>146</v>
      </c>
      <c r="C49" s="695"/>
      <c r="D49" s="696"/>
      <c r="E49" s="695"/>
      <c r="F49" s="696" t="s">
        <v>407</v>
      </c>
      <c r="G49" s="695"/>
      <c r="H49" s="696"/>
      <c r="I49" s="695"/>
      <c r="J49" s="696"/>
      <c r="K49" s="695"/>
      <c r="L49" s="696" t="s">
        <v>407</v>
      </c>
      <c r="M49" s="279"/>
      <c r="N49" s="696"/>
    </row>
    <row r="50" spans="1:15">
      <c r="A50" s="61" t="s">
        <v>128</v>
      </c>
      <c r="B50" s="411">
        <v>5342</v>
      </c>
      <c r="C50" s="256" t="s">
        <v>186</v>
      </c>
      <c r="D50" s="411">
        <v>366</v>
      </c>
      <c r="F50" s="411">
        <v>1225</v>
      </c>
      <c r="H50" s="411">
        <v>2028</v>
      </c>
      <c r="J50" s="411" t="s">
        <v>414</v>
      </c>
      <c r="K50" s="256" t="s">
        <v>186</v>
      </c>
      <c r="L50" s="411">
        <v>1094</v>
      </c>
      <c r="M50" s="256"/>
      <c r="N50" s="411">
        <v>629</v>
      </c>
      <c r="O50" s="256" t="s">
        <v>186</v>
      </c>
    </row>
    <row r="51" spans="1:15" ht="7.5" customHeight="1">
      <c r="A51" s="63"/>
      <c r="B51" s="101"/>
      <c r="D51" s="101"/>
      <c r="F51" s="101"/>
      <c r="H51" s="101"/>
      <c r="J51" s="101"/>
      <c r="L51" s="101"/>
      <c r="M51" s="256"/>
      <c r="N51" s="101"/>
      <c r="O51" s="256"/>
    </row>
    <row r="52" spans="1:15">
      <c r="A52" s="66"/>
      <c r="B52" s="698"/>
      <c r="C52" s="699"/>
      <c r="D52" s="698"/>
      <c r="E52" s="695"/>
      <c r="F52" s="698"/>
      <c r="G52" s="169" t="s">
        <v>199</v>
      </c>
      <c r="H52" s="698"/>
      <c r="I52" s="699"/>
      <c r="J52" s="698"/>
      <c r="K52" s="695"/>
      <c r="L52" s="698"/>
      <c r="M52" s="169"/>
      <c r="N52" s="698"/>
      <c r="O52" s="256"/>
    </row>
    <row r="53" spans="1:15">
      <c r="A53" s="66"/>
      <c r="B53" s="692"/>
      <c r="C53" s="264"/>
      <c r="D53" s="692"/>
      <c r="F53" s="692"/>
      <c r="H53" s="692"/>
      <c r="I53" s="264"/>
      <c r="J53" s="692"/>
      <c r="L53" s="692"/>
      <c r="M53" s="256"/>
      <c r="N53" s="692"/>
      <c r="O53" s="256"/>
    </row>
    <row r="54" spans="1:15">
      <c r="A54" s="61" t="s">
        <v>130</v>
      </c>
      <c r="B54" s="411">
        <v>1069.4169999999999</v>
      </c>
      <c r="C54" s="247" t="s">
        <v>186</v>
      </c>
      <c r="D54" s="411">
        <v>193.892</v>
      </c>
      <c r="E54" s="247"/>
      <c r="F54" s="411">
        <v>124.29900000000001</v>
      </c>
      <c r="G54" s="247"/>
      <c r="H54" s="411">
        <v>415.64600000000002</v>
      </c>
      <c r="I54" s="247"/>
      <c r="J54" s="411" t="s">
        <v>414</v>
      </c>
      <c r="K54" s="247" t="s">
        <v>186</v>
      </c>
      <c r="L54" s="411">
        <v>174.91499999999999</v>
      </c>
      <c r="M54" s="247"/>
      <c r="N54" s="411">
        <v>160.66499999999999</v>
      </c>
      <c r="O54" s="247" t="s">
        <v>186</v>
      </c>
    </row>
    <row r="55" spans="1:15">
      <c r="A55" s="61" t="s">
        <v>131</v>
      </c>
      <c r="B55" s="411">
        <v>251.08500000000001</v>
      </c>
      <c r="C55" s="247" t="s">
        <v>186</v>
      </c>
      <c r="D55" s="411">
        <v>49.752000000000002</v>
      </c>
      <c r="E55" s="247"/>
      <c r="F55" s="411">
        <v>25.439</v>
      </c>
      <c r="G55" s="247"/>
      <c r="H55" s="411">
        <v>107.29900000000001</v>
      </c>
      <c r="I55" s="247"/>
      <c r="J55" s="411" t="s">
        <v>414</v>
      </c>
      <c r="K55" s="247" t="s">
        <v>186</v>
      </c>
      <c r="L55" s="411">
        <v>32.383000000000003</v>
      </c>
      <c r="M55" s="247"/>
      <c r="N55" s="411">
        <v>36.212000000000003</v>
      </c>
      <c r="O55" s="247" t="s">
        <v>186</v>
      </c>
    </row>
    <row r="56" spans="1:15">
      <c r="A56" s="61" t="s">
        <v>132</v>
      </c>
      <c r="B56" s="411">
        <v>1.2689999999999999</v>
      </c>
      <c r="C56" s="247" t="s">
        <v>186</v>
      </c>
      <c r="D56" s="411">
        <v>0.53500000000000003</v>
      </c>
      <c r="E56" s="247"/>
      <c r="F56" s="411">
        <v>5.8999999999999997E-2</v>
      </c>
      <c r="G56" s="247"/>
      <c r="H56" s="411">
        <v>0.32300000000000001</v>
      </c>
      <c r="I56" s="247"/>
      <c r="J56" s="411" t="s">
        <v>414</v>
      </c>
      <c r="K56" s="247" t="s">
        <v>186</v>
      </c>
      <c r="L56" s="411">
        <v>0.28299999999999997</v>
      </c>
      <c r="M56" s="247"/>
      <c r="N56" s="411">
        <v>6.9000000000000006E-2</v>
      </c>
      <c r="O56" s="247"/>
    </row>
    <row r="57" spans="1:15">
      <c r="A57" s="61" t="s">
        <v>133</v>
      </c>
      <c r="B57" s="411">
        <v>441.74599999999998</v>
      </c>
      <c r="C57" s="247" t="s">
        <v>186</v>
      </c>
      <c r="D57" s="411">
        <v>31.608000000000001</v>
      </c>
      <c r="E57" s="247"/>
      <c r="F57" s="411">
        <v>115.499</v>
      </c>
      <c r="G57" s="247"/>
      <c r="H57" s="411">
        <v>182.37299999999999</v>
      </c>
      <c r="I57" s="247"/>
      <c r="J57" s="411" t="s">
        <v>414</v>
      </c>
      <c r="K57" s="247" t="s">
        <v>186</v>
      </c>
      <c r="L57" s="411">
        <v>107.97199999999999</v>
      </c>
      <c r="M57" s="247"/>
      <c r="N57" s="411">
        <v>4.2939999999999996</v>
      </c>
      <c r="O57" s="247"/>
    </row>
    <row r="58" spans="1:15">
      <c r="A58" s="61" t="s">
        <v>134</v>
      </c>
      <c r="B58" s="411">
        <v>9.1300000000000008</v>
      </c>
      <c r="C58" s="247"/>
      <c r="D58" s="411" t="s">
        <v>414</v>
      </c>
      <c r="E58" s="247" t="s">
        <v>186</v>
      </c>
      <c r="F58" s="411" t="s">
        <v>414</v>
      </c>
      <c r="G58" s="247" t="s">
        <v>186</v>
      </c>
      <c r="H58" s="411">
        <v>9.1300000000000008</v>
      </c>
      <c r="I58" s="247"/>
      <c r="J58" s="411" t="s">
        <v>414</v>
      </c>
      <c r="K58" s="247" t="s">
        <v>186</v>
      </c>
      <c r="L58" s="411" t="s">
        <v>414</v>
      </c>
      <c r="M58" s="247" t="s">
        <v>186</v>
      </c>
      <c r="N58" s="411" t="s">
        <v>414</v>
      </c>
      <c r="O58" s="247" t="s">
        <v>186</v>
      </c>
    </row>
    <row r="59" spans="1:15" ht="7.5" customHeight="1">
      <c r="B59" s="703"/>
      <c r="C59" s="264"/>
      <c r="D59" s="703"/>
      <c r="F59" s="703"/>
      <c r="H59" s="703"/>
      <c r="I59" s="264"/>
      <c r="J59" s="703"/>
      <c r="L59" s="703"/>
      <c r="M59" s="256"/>
      <c r="N59" s="703"/>
      <c r="O59" s="264"/>
    </row>
    <row r="60" spans="1:15">
      <c r="A60" s="66"/>
      <c r="B60" s="704"/>
      <c r="C60" s="699"/>
      <c r="D60" s="704"/>
      <c r="E60" s="695"/>
      <c r="F60" s="704"/>
      <c r="G60" s="169" t="s">
        <v>135</v>
      </c>
      <c r="H60" s="704"/>
      <c r="I60" s="699"/>
      <c r="J60" s="704"/>
      <c r="K60" s="695"/>
      <c r="L60" s="704"/>
      <c r="M60" s="169"/>
      <c r="N60" s="704"/>
      <c r="O60" s="256"/>
    </row>
    <row r="61" spans="1:15">
      <c r="A61" s="66"/>
      <c r="B61" s="692"/>
      <c r="C61" s="264"/>
      <c r="D61" s="692"/>
      <c r="F61" s="692"/>
      <c r="H61" s="692"/>
      <c r="I61" s="264"/>
      <c r="J61" s="692"/>
      <c r="L61" s="692"/>
      <c r="M61" s="256"/>
      <c r="N61" s="692"/>
      <c r="O61" s="256"/>
    </row>
    <row r="62" spans="1:15">
      <c r="A62" s="61" t="s">
        <v>136</v>
      </c>
      <c r="B62" s="411">
        <v>6678.4530000000004</v>
      </c>
      <c r="C62" s="268" t="s">
        <v>186</v>
      </c>
      <c r="D62" s="411">
        <v>439.94099999999997</v>
      </c>
      <c r="E62" s="247"/>
      <c r="F62" s="411">
        <v>1847.9839999999999</v>
      </c>
      <c r="G62" s="247"/>
      <c r="H62" s="411">
        <v>2720.6329999999998</v>
      </c>
      <c r="I62" s="268"/>
      <c r="J62" s="411" t="s">
        <v>414</v>
      </c>
      <c r="K62" s="247" t="s">
        <v>186</v>
      </c>
      <c r="L62" s="411">
        <v>1599.644</v>
      </c>
      <c r="M62" s="247"/>
      <c r="N62" s="411">
        <v>70.251000000000005</v>
      </c>
      <c r="O62" s="247"/>
    </row>
    <row r="63" spans="1:15">
      <c r="A63" s="61" t="s">
        <v>137</v>
      </c>
      <c r="B63" s="411">
        <v>275.21699999999998</v>
      </c>
      <c r="C63" s="247"/>
      <c r="D63" s="411" t="s">
        <v>414</v>
      </c>
      <c r="E63" s="268" t="s">
        <v>186</v>
      </c>
      <c r="F63" s="411" t="s">
        <v>414</v>
      </c>
      <c r="G63" s="268" t="s">
        <v>186</v>
      </c>
      <c r="H63" s="411">
        <v>275.21699999999998</v>
      </c>
      <c r="I63" s="247"/>
      <c r="J63" s="411" t="s">
        <v>414</v>
      </c>
      <c r="K63" s="247" t="s">
        <v>186</v>
      </c>
      <c r="L63" s="411" t="s">
        <v>414</v>
      </c>
      <c r="M63" s="268" t="s">
        <v>186</v>
      </c>
      <c r="N63" s="411" t="s">
        <v>414</v>
      </c>
      <c r="O63" s="247" t="s">
        <v>186</v>
      </c>
    </row>
    <row r="64" spans="1:15">
      <c r="A64" s="85" t="s">
        <v>374</v>
      </c>
      <c r="B64" s="412">
        <v>384.47800000000001</v>
      </c>
      <c r="C64" s="248" t="s">
        <v>186</v>
      </c>
      <c r="D64" s="412">
        <v>132.20099999999999</v>
      </c>
      <c r="E64" s="248"/>
      <c r="F64" s="412">
        <v>244.977</v>
      </c>
      <c r="G64" s="248"/>
      <c r="H64" s="412">
        <v>0.59799999999999998</v>
      </c>
      <c r="I64" s="248"/>
      <c r="J64" s="412" t="s">
        <v>414</v>
      </c>
      <c r="K64" s="248" t="s">
        <v>186</v>
      </c>
      <c r="L64" s="412">
        <v>0.628</v>
      </c>
      <c r="M64" s="248"/>
      <c r="N64" s="412">
        <v>6.0739999999999998</v>
      </c>
      <c r="O64" s="247"/>
    </row>
    <row r="65" spans="1:15">
      <c r="N65" s="144"/>
      <c r="O65" s="256"/>
    </row>
    <row r="66" spans="1:15">
      <c r="A66" s="85"/>
      <c r="B66" s="696"/>
      <c r="C66" s="695"/>
      <c r="D66" s="696"/>
      <c r="E66" s="695"/>
      <c r="F66" s="696"/>
      <c r="G66" s="695"/>
      <c r="H66" s="696"/>
      <c r="M66" s="280"/>
      <c r="N66"/>
      <c r="O66" s="256"/>
    </row>
    <row r="67" spans="1:15">
      <c r="B67" s="144" t="s">
        <v>117</v>
      </c>
      <c r="D67" s="144" t="s">
        <v>337</v>
      </c>
      <c r="F67" s="144" t="s">
        <v>339</v>
      </c>
      <c r="H67" s="144" t="s">
        <v>119</v>
      </c>
      <c r="J67" s="280"/>
      <c r="K67"/>
      <c r="L67" s="256"/>
      <c r="M67"/>
      <c r="O67" s="61"/>
    </row>
    <row r="68" spans="1:15">
      <c r="B68" s="692" t="s">
        <v>12</v>
      </c>
      <c r="D68" s="144" t="s">
        <v>340</v>
      </c>
      <c r="F68" s="144" t="s">
        <v>340</v>
      </c>
      <c r="H68" s="144" t="s">
        <v>341</v>
      </c>
      <c r="J68" s="280"/>
      <c r="K68"/>
      <c r="L68" s="256"/>
      <c r="M68"/>
      <c r="N68" s="66"/>
      <c r="O68" s="61"/>
    </row>
    <row r="69" spans="1:15">
      <c r="B69" s="172" t="s">
        <v>126</v>
      </c>
      <c r="J69" s="280"/>
      <c r="K69"/>
      <c r="L69" s="256"/>
      <c r="M69"/>
      <c r="O69" s="61"/>
    </row>
    <row r="70" spans="1:15">
      <c r="A70" s="85"/>
      <c r="B70" s="694" t="s">
        <v>338</v>
      </c>
      <c r="C70" s="695"/>
      <c r="D70" s="696"/>
      <c r="E70" s="695"/>
      <c r="F70" s="696"/>
      <c r="G70" s="695"/>
      <c r="H70" s="696"/>
      <c r="J70" s="280"/>
      <c r="K70"/>
      <c r="L70" s="256"/>
      <c r="M70"/>
      <c r="N70" s="63"/>
      <c r="O70" s="61"/>
    </row>
    <row r="71" spans="1:15">
      <c r="A71" s="61" t="s">
        <v>128</v>
      </c>
      <c r="B71" s="411">
        <v>4980</v>
      </c>
      <c r="C71" s="256" t="s">
        <v>186</v>
      </c>
      <c r="D71" s="411">
        <v>1856</v>
      </c>
      <c r="F71" s="411">
        <v>1800</v>
      </c>
      <c r="H71" s="411">
        <v>1324</v>
      </c>
      <c r="I71" s="256" t="s">
        <v>186</v>
      </c>
      <c r="J71" s="256"/>
      <c r="K71"/>
      <c r="L71" s="256"/>
      <c r="M71"/>
      <c r="N71" s="63"/>
      <c r="O71" s="61"/>
    </row>
    <row r="72" spans="1:15" ht="7.5" customHeight="1">
      <c r="A72" s="63"/>
      <c r="B72" s="101"/>
      <c r="D72" s="101"/>
      <c r="F72" s="101"/>
      <c r="H72" s="101"/>
      <c r="J72" s="256"/>
      <c r="K72"/>
      <c r="L72" s="256"/>
      <c r="M72"/>
      <c r="N72" s="21"/>
      <c r="O72" s="21"/>
    </row>
    <row r="73" spans="1:15">
      <c r="A73" s="66"/>
      <c r="B73" s="698"/>
      <c r="C73" s="699"/>
      <c r="D73" s="698"/>
      <c r="E73" s="169" t="s">
        <v>199</v>
      </c>
      <c r="F73" s="698"/>
      <c r="G73" s="695"/>
      <c r="H73" s="698"/>
      <c r="I73" s="264"/>
      <c r="J73" s="101"/>
      <c r="K73"/>
      <c r="L73" s="256"/>
      <c r="M73"/>
      <c r="N73" s="12"/>
      <c r="O73" s="61"/>
    </row>
    <row r="74" spans="1:15">
      <c r="A74" s="66"/>
      <c r="B74" s="692"/>
      <c r="C74" s="264"/>
      <c r="D74" s="692"/>
      <c r="F74" s="692"/>
      <c r="H74" s="692"/>
      <c r="I74" s="264"/>
      <c r="J74" s="256"/>
      <c r="K74"/>
      <c r="L74" s="256"/>
      <c r="M74"/>
      <c r="N74" s="12"/>
      <c r="O74" s="61"/>
    </row>
    <row r="75" spans="1:15">
      <c r="A75" s="61" t="s">
        <v>130</v>
      </c>
      <c r="B75" s="411">
        <v>921.31399999999996</v>
      </c>
      <c r="C75" s="247" t="s">
        <v>186</v>
      </c>
      <c r="D75" s="411">
        <v>199.26599999999999</v>
      </c>
      <c r="E75" s="247"/>
      <c r="F75" s="411">
        <v>352.839</v>
      </c>
      <c r="G75" s="247"/>
      <c r="H75" s="411">
        <v>369.209</v>
      </c>
      <c r="I75" s="247" t="s">
        <v>186</v>
      </c>
      <c r="J75" s="247"/>
      <c r="K75"/>
      <c r="L75" s="256"/>
      <c r="M75"/>
      <c r="N75" s="66"/>
      <c r="O75" s="100"/>
    </row>
    <row r="76" spans="1:15">
      <c r="A76" s="61" t="s">
        <v>131</v>
      </c>
      <c r="B76" s="411">
        <v>219.774</v>
      </c>
      <c r="C76" s="247" t="s">
        <v>186</v>
      </c>
      <c r="D76" s="411">
        <v>28.596</v>
      </c>
      <c r="E76" s="247"/>
      <c r="F76" s="411">
        <v>106.503</v>
      </c>
      <c r="G76" s="247"/>
      <c r="H76" s="411">
        <v>84.674999999999997</v>
      </c>
      <c r="I76" s="247"/>
      <c r="J76" s="247"/>
      <c r="K76"/>
      <c r="L76" s="256"/>
      <c r="M76"/>
      <c r="N76" s="66"/>
      <c r="O76" s="100"/>
    </row>
    <row r="77" spans="1:15">
      <c r="A77" s="61" t="s">
        <v>132</v>
      </c>
      <c r="B77" s="411">
        <v>0.88400000000000001</v>
      </c>
      <c r="C77" s="247" t="s">
        <v>186</v>
      </c>
      <c r="D77" s="411">
        <v>4.3999999999999997E-2</v>
      </c>
      <c r="E77" s="247"/>
      <c r="F77" s="411">
        <v>0.249</v>
      </c>
      <c r="G77" s="247"/>
      <c r="H77" s="411">
        <v>0.59099999999999997</v>
      </c>
      <c r="I77" s="247"/>
      <c r="J77" s="247"/>
      <c r="K77"/>
      <c r="L77" s="256"/>
      <c r="M77"/>
      <c r="O77" s="61"/>
    </row>
    <row r="78" spans="1:15">
      <c r="A78" s="61" t="s">
        <v>133</v>
      </c>
      <c r="B78" s="411">
        <v>342.88200000000001</v>
      </c>
      <c r="C78" s="247" t="s">
        <v>186</v>
      </c>
      <c r="D78" s="411">
        <v>145.6</v>
      </c>
      <c r="E78" s="247"/>
      <c r="F78" s="411">
        <v>115.40300000000001</v>
      </c>
      <c r="G78" s="247"/>
      <c r="H78" s="411">
        <v>81.879000000000005</v>
      </c>
      <c r="I78" s="247"/>
      <c r="J78" s="247"/>
      <c r="K78"/>
      <c r="L78" s="256"/>
      <c r="M78"/>
      <c r="O78" s="61"/>
    </row>
    <row r="79" spans="1:15">
      <c r="A79" s="61" t="s">
        <v>134</v>
      </c>
      <c r="B79" s="411" t="s">
        <v>414</v>
      </c>
      <c r="C79" s="247" t="s">
        <v>186</v>
      </c>
      <c r="D79" s="411" t="s">
        <v>414</v>
      </c>
      <c r="E79" s="247" t="s">
        <v>186</v>
      </c>
      <c r="F79" s="411" t="s">
        <v>414</v>
      </c>
      <c r="G79" s="247" t="s">
        <v>186</v>
      </c>
      <c r="H79" s="411" t="s">
        <v>414</v>
      </c>
      <c r="I79" s="247" t="s">
        <v>186</v>
      </c>
      <c r="J79" s="247"/>
      <c r="K79"/>
      <c r="L79" s="256"/>
      <c r="M79"/>
      <c r="O79" s="66"/>
    </row>
    <row r="80" spans="1:15" ht="7.5" customHeight="1">
      <c r="B80" s="703"/>
      <c r="C80" s="264"/>
      <c r="D80" s="703"/>
      <c r="F80" s="703"/>
      <c r="H80" s="703"/>
      <c r="I80" s="264"/>
      <c r="J80" s="256"/>
      <c r="K80"/>
      <c r="L80" s="256"/>
      <c r="M80"/>
      <c r="O80" s="61"/>
    </row>
    <row r="81" spans="1:15">
      <c r="A81" s="66"/>
      <c r="B81" s="704"/>
      <c r="C81" s="699"/>
      <c r="D81" s="704"/>
      <c r="E81" s="169" t="s">
        <v>135</v>
      </c>
      <c r="F81" s="704"/>
      <c r="G81" s="695"/>
      <c r="H81" s="704"/>
      <c r="I81" s="264"/>
      <c r="J81" s="101"/>
      <c r="K81"/>
      <c r="L81" s="256"/>
      <c r="M81"/>
      <c r="O81" s="66"/>
    </row>
    <row r="82" spans="1:15">
      <c r="A82" s="66"/>
      <c r="B82" s="692"/>
      <c r="C82" s="264"/>
      <c r="D82" s="692"/>
      <c r="F82" s="692"/>
      <c r="H82" s="692"/>
      <c r="I82" s="264"/>
      <c r="J82" s="256"/>
      <c r="K82"/>
      <c r="L82" s="256"/>
      <c r="M82"/>
      <c r="O82" s="66"/>
    </row>
    <row r="83" spans="1:15">
      <c r="A83" s="61" t="s">
        <v>136</v>
      </c>
      <c r="B83" s="411">
        <v>4356.9549999999999</v>
      </c>
      <c r="C83" s="268" t="s">
        <v>186</v>
      </c>
      <c r="D83" s="411">
        <v>1865.354</v>
      </c>
      <c r="E83" s="247"/>
      <c r="F83" s="411">
        <v>1473.0730000000001</v>
      </c>
      <c r="G83" s="247"/>
      <c r="H83" s="411">
        <v>1018.528</v>
      </c>
      <c r="I83" s="268"/>
      <c r="J83" s="247"/>
      <c r="K83"/>
      <c r="L83" s="256"/>
      <c r="M83"/>
      <c r="N83" s="66"/>
      <c r="O83" s="100"/>
    </row>
    <row r="84" spans="1:15">
      <c r="A84" s="61" t="s">
        <v>137</v>
      </c>
      <c r="B84" s="411" t="s">
        <v>414</v>
      </c>
      <c r="C84" s="247" t="s">
        <v>186</v>
      </c>
      <c r="D84" s="411" t="s">
        <v>414</v>
      </c>
      <c r="E84" s="268" t="s">
        <v>186</v>
      </c>
      <c r="F84" s="411" t="s">
        <v>414</v>
      </c>
      <c r="G84" s="268" t="s">
        <v>186</v>
      </c>
      <c r="H84" s="411" t="s">
        <v>414</v>
      </c>
      <c r="I84" s="247" t="s">
        <v>186</v>
      </c>
      <c r="J84" s="268"/>
      <c r="K84"/>
      <c r="L84" s="256"/>
      <c r="M84"/>
      <c r="N84" s="66"/>
      <c r="O84" s="100"/>
    </row>
    <row r="85" spans="1:15">
      <c r="A85" s="85" t="s">
        <v>374</v>
      </c>
      <c r="B85" s="412">
        <v>17.22</v>
      </c>
      <c r="C85" s="248"/>
      <c r="D85" s="412">
        <v>7.6999999999999999E-2</v>
      </c>
      <c r="E85" s="248"/>
      <c r="F85" s="412" t="s">
        <v>414</v>
      </c>
      <c r="G85" s="248" t="s">
        <v>186</v>
      </c>
      <c r="H85" s="412">
        <v>17.143000000000001</v>
      </c>
      <c r="I85" s="247"/>
      <c r="J85" s="247"/>
      <c r="K85"/>
      <c r="L85" s="256"/>
      <c r="M85"/>
      <c r="O85" s="61"/>
    </row>
    <row r="86" spans="1:15">
      <c r="M86" s="280"/>
      <c r="N86"/>
      <c r="O86" s="256"/>
    </row>
    <row r="87" spans="1:15">
      <c r="A87" s="85"/>
      <c r="B87" s="696"/>
      <c r="C87" s="695"/>
      <c r="D87" s="696"/>
      <c r="E87" s="695"/>
      <c r="F87" s="696"/>
      <c r="G87" s="695"/>
      <c r="H87" s="696"/>
      <c r="I87" s="695"/>
      <c r="J87" s="696"/>
      <c r="K87" s="695"/>
      <c r="L87" s="696"/>
      <c r="M87" s="279"/>
      <c r="N87" s="696"/>
      <c r="O87" s="256"/>
    </row>
    <row r="88" spans="1:15">
      <c r="B88" s="144" t="s">
        <v>117</v>
      </c>
      <c r="D88" s="144" t="s">
        <v>117</v>
      </c>
      <c r="F88" s="144" t="s">
        <v>117</v>
      </c>
      <c r="H88" s="144" t="s">
        <v>117</v>
      </c>
      <c r="J88" s="144" t="s">
        <v>117</v>
      </c>
      <c r="L88" s="144" t="s">
        <v>117</v>
      </c>
      <c r="M88" s="278"/>
      <c r="N88" s="692" t="s">
        <v>1300</v>
      </c>
      <c r="O88" s="265"/>
    </row>
    <row r="89" spans="1:15">
      <c r="B89" s="692" t="s">
        <v>17</v>
      </c>
      <c r="D89" s="692" t="s">
        <v>344</v>
      </c>
      <c r="F89" s="692" t="s">
        <v>4</v>
      </c>
      <c r="H89" s="692" t="s">
        <v>9</v>
      </c>
      <c r="J89" s="692" t="s">
        <v>10</v>
      </c>
      <c r="L89" s="692" t="s">
        <v>147</v>
      </c>
      <c r="M89" s="278"/>
      <c r="N89" s="710" t="s">
        <v>1301</v>
      </c>
      <c r="O89" s="265"/>
    </row>
    <row r="90" spans="1:15">
      <c r="B90" s="693" t="s">
        <v>126</v>
      </c>
      <c r="D90" s="692" t="s">
        <v>345</v>
      </c>
      <c r="F90" s="693" t="s">
        <v>126</v>
      </c>
      <c r="H90" s="693" t="s">
        <v>126</v>
      </c>
      <c r="J90" s="693" t="s">
        <v>126</v>
      </c>
      <c r="L90" s="692" t="s">
        <v>148</v>
      </c>
      <c r="N90" s="692"/>
      <c r="O90" s="256"/>
    </row>
    <row r="91" spans="1:15">
      <c r="B91" s="693" t="s">
        <v>343</v>
      </c>
      <c r="D91" s="693" t="s">
        <v>126</v>
      </c>
      <c r="F91" s="693" t="s">
        <v>346</v>
      </c>
      <c r="H91" s="693" t="s">
        <v>348</v>
      </c>
      <c r="J91" s="693" t="s">
        <v>350</v>
      </c>
      <c r="L91" s="693" t="s">
        <v>126</v>
      </c>
      <c r="N91" s="692"/>
      <c r="O91" s="256"/>
    </row>
    <row r="92" spans="1:15">
      <c r="B92" s="693"/>
      <c r="D92" s="693" t="s">
        <v>347</v>
      </c>
      <c r="F92" s="692"/>
      <c r="H92" s="692"/>
      <c r="J92" s="692"/>
      <c r="L92" s="693" t="s">
        <v>149</v>
      </c>
      <c r="N92" s="692"/>
      <c r="O92" s="256"/>
    </row>
    <row r="93" spans="1:15">
      <c r="A93" s="99"/>
      <c r="B93" s="694"/>
      <c r="C93" s="705"/>
      <c r="D93" s="706" t="s">
        <v>349</v>
      </c>
      <c r="E93" s="705"/>
      <c r="F93" s="707"/>
      <c r="G93" s="705"/>
      <c r="H93" s="707"/>
      <c r="I93" s="705"/>
      <c r="J93" s="707"/>
      <c r="K93" s="705"/>
      <c r="L93" s="694" t="s">
        <v>150</v>
      </c>
      <c r="M93" s="281"/>
      <c r="N93" s="707"/>
      <c r="O93" s="256"/>
    </row>
    <row r="94" spans="1:15">
      <c r="A94" s="61" t="s">
        <v>128</v>
      </c>
      <c r="B94" s="411">
        <v>1111</v>
      </c>
      <c r="C94" s="256" t="s">
        <v>186</v>
      </c>
      <c r="D94" s="411">
        <v>6</v>
      </c>
      <c r="F94" s="411">
        <v>828</v>
      </c>
      <c r="H94" s="411">
        <v>606</v>
      </c>
      <c r="I94" s="256" t="s">
        <v>186</v>
      </c>
      <c r="J94" s="411">
        <v>379</v>
      </c>
      <c r="L94" s="411">
        <v>7</v>
      </c>
      <c r="M94" s="256" t="s">
        <v>186</v>
      </c>
      <c r="N94" s="414">
        <v>47322</v>
      </c>
      <c r="O94" s="256" t="s">
        <v>186</v>
      </c>
    </row>
    <row r="95" spans="1:15" ht="7.5" customHeight="1">
      <c r="A95" s="63"/>
      <c r="B95" s="101"/>
      <c r="D95" s="101"/>
      <c r="F95" s="101"/>
      <c r="H95" s="101"/>
      <c r="J95" s="101"/>
      <c r="L95" s="101"/>
      <c r="M95" s="256"/>
      <c r="N95" s="142"/>
      <c r="O95" s="256"/>
    </row>
    <row r="96" spans="1:15">
      <c r="A96" s="66"/>
      <c r="B96" s="698"/>
      <c r="C96" s="699"/>
      <c r="D96" s="698"/>
      <c r="E96" s="695"/>
      <c r="F96" s="698"/>
      <c r="G96" s="169" t="s">
        <v>199</v>
      </c>
      <c r="H96" s="698"/>
      <c r="I96" s="699"/>
      <c r="J96" s="698"/>
      <c r="K96" s="695"/>
      <c r="L96" s="698"/>
      <c r="M96" s="169"/>
      <c r="N96" s="698"/>
      <c r="O96" s="256"/>
    </row>
    <row r="97" spans="1:15">
      <c r="A97" s="66"/>
      <c r="B97" s="692"/>
      <c r="C97" s="264"/>
      <c r="D97" s="692"/>
      <c r="F97" s="692"/>
      <c r="H97" s="692"/>
      <c r="I97" s="264"/>
      <c r="J97" s="692"/>
      <c r="L97" s="692"/>
      <c r="M97" s="256"/>
      <c r="N97" s="711"/>
      <c r="O97" s="256"/>
    </row>
    <row r="98" spans="1:15">
      <c r="A98" s="61" t="s">
        <v>130</v>
      </c>
      <c r="B98" s="411">
        <v>910.59799999999996</v>
      </c>
      <c r="C98" s="247"/>
      <c r="D98" s="411">
        <v>4.1520000000000001</v>
      </c>
      <c r="E98" s="247"/>
      <c r="F98" s="411">
        <v>318.82600000000002</v>
      </c>
      <c r="G98" s="247" t="s">
        <v>186</v>
      </c>
      <c r="H98" s="411">
        <v>153.1</v>
      </c>
      <c r="I98" s="247"/>
      <c r="J98" s="411">
        <v>110.712</v>
      </c>
      <c r="K98" s="247"/>
      <c r="L98" s="411">
        <v>9.84</v>
      </c>
      <c r="M98" s="247" t="s">
        <v>186</v>
      </c>
      <c r="N98" s="413">
        <v>11031.689</v>
      </c>
      <c r="O98" s="256" t="s">
        <v>186</v>
      </c>
    </row>
    <row r="99" spans="1:15">
      <c r="A99" s="61" t="s">
        <v>131</v>
      </c>
      <c r="B99" s="411">
        <v>288.01100000000002</v>
      </c>
      <c r="C99" s="247"/>
      <c r="D99" s="411" t="s">
        <v>414</v>
      </c>
      <c r="E99" s="247" t="s">
        <v>186</v>
      </c>
      <c r="F99" s="411">
        <v>28.652000000000001</v>
      </c>
      <c r="G99" s="247"/>
      <c r="H99" s="411">
        <v>47.488999999999997</v>
      </c>
      <c r="I99" s="247"/>
      <c r="J99" s="411">
        <v>33.103000000000002</v>
      </c>
      <c r="K99" s="247"/>
      <c r="L99" s="411" t="s">
        <v>414</v>
      </c>
      <c r="M99" s="247" t="s">
        <v>186</v>
      </c>
      <c r="N99" s="413">
        <v>2045.2380000000001</v>
      </c>
      <c r="O99" s="256" t="s">
        <v>186</v>
      </c>
    </row>
    <row r="100" spans="1:15">
      <c r="A100" s="61" t="s">
        <v>132</v>
      </c>
      <c r="B100" s="411">
        <v>0.69599999999999995</v>
      </c>
      <c r="C100" s="247"/>
      <c r="D100" s="411" t="s">
        <v>414</v>
      </c>
      <c r="E100" s="247" t="s">
        <v>186</v>
      </c>
      <c r="F100" s="411">
        <v>0.53</v>
      </c>
      <c r="G100" s="247"/>
      <c r="H100" s="411">
        <v>2.1000000000000001E-2</v>
      </c>
      <c r="I100" s="247"/>
      <c r="J100" s="411">
        <v>6.0000000000000001E-3</v>
      </c>
      <c r="K100" s="247"/>
      <c r="L100" s="411" t="s">
        <v>414</v>
      </c>
      <c r="M100" s="247"/>
      <c r="N100" s="413">
        <v>13.944000000000001</v>
      </c>
      <c r="O100" s="256" t="s">
        <v>186</v>
      </c>
    </row>
    <row r="101" spans="1:15">
      <c r="A101" s="61" t="s">
        <v>133</v>
      </c>
      <c r="B101" s="411">
        <v>2.6040000000000001</v>
      </c>
      <c r="C101" s="247"/>
      <c r="D101" s="411" t="s">
        <v>414</v>
      </c>
      <c r="E101" s="247" t="s">
        <v>186</v>
      </c>
      <c r="F101" s="411">
        <v>52.09</v>
      </c>
      <c r="G101" s="247"/>
      <c r="H101" s="411">
        <v>50.704999999999998</v>
      </c>
      <c r="I101" s="247"/>
      <c r="J101" s="411">
        <v>25.062999999999999</v>
      </c>
      <c r="K101" s="247"/>
      <c r="L101" s="411">
        <v>0.49199999999999999</v>
      </c>
      <c r="M101" s="247"/>
      <c r="N101" s="413">
        <v>1362.9449999999999</v>
      </c>
      <c r="O101" s="256" t="s">
        <v>186</v>
      </c>
    </row>
    <row r="102" spans="1:15">
      <c r="A102" s="61" t="s">
        <v>134</v>
      </c>
      <c r="B102" s="411" t="s">
        <v>414</v>
      </c>
      <c r="C102" s="247" t="s">
        <v>186</v>
      </c>
      <c r="D102" s="411" t="s">
        <v>414</v>
      </c>
      <c r="E102" s="247" t="s">
        <v>186</v>
      </c>
      <c r="F102" s="411" t="s">
        <v>414</v>
      </c>
      <c r="G102" s="247" t="s">
        <v>186</v>
      </c>
      <c r="H102" s="411" t="s">
        <v>414</v>
      </c>
      <c r="I102" s="247"/>
      <c r="J102" s="411" t="s">
        <v>414</v>
      </c>
      <c r="K102" s="247"/>
      <c r="L102" s="411" t="s">
        <v>414</v>
      </c>
      <c r="M102" s="247"/>
      <c r="N102" s="413">
        <v>9.1300000000000008</v>
      </c>
      <c r="O102" s="256"/>
    </row>
    <row r="103" spans="1:15" ht="7.5" customHeight="1">
      <c r="B103" s="703"/>
      <c r="C103" s="264"/>
      <c r="D103" s="703"/>
      <c r="F103" s="703"/>
      <c r="H103" s="703"/>
      <c r="I103" s="264"/>
      <c r="J103" s="703"/>
      <c r="L103" s="703"/>
      <c r="M103" s="256"/>
      <c r="N103" s="711"/>
      <c r="O103" s="256"/>
    </row>
    <row r="104" spans="1:15">
      <c r="A104" s="66"/>
      <c r="B104" s="704"/>
      <c r="C104" s="699"/>
      <c r="D104" s="704"/>
      <c r="E104" s="695"/>
      <c r="F104" s="704"/>
      <c r="G104" s="169" t="s">
        <v>135</v>
      </c>
      <c r="H104" s="704"/>
      <c r="I104" s="699"/>
      <c r="J104" s="704"/>
      <c r="K104" s="695"/>
      <c r="L104" s="704"/>
      <c r="M104" s="169"/>
      <c r="N104" s="712"/>
      <c r="O104" s="256"/>
    </row>
    <row r="105" spans="1:15">
      <c r="A105" s="66"/>
      <c r="B105" s="692"/>
      <c r="C105" s="264"/>
      <c r="D105" s="692"/>
      <c r="F105" s="692"/>
      <c r="H105" s="692"/>
      <c r="I105" s="264"/>
      <c r="J105" s="692"/>
      <c r="L105" s="692"/>
      <c r="M105" s="256"/>
      <c r="N105" s="711"/>
      <c r="O105" s="256"/>
    </row>
    <row r="106" spans="1:15">
      <c r="A106" s="61" t="s">
        <v>136</v>
      </c>
      <c r="B106" s="411">
        <v>42.155000000000001</v>
      </c>
      <c r="C106" s="268"/>
      <c r="D106" s="411" t="s">
        <v>414</v>
      </c>
      <c r="E106" s="247" t="s">
        <v>186</v>
      </c>
      <c r="F106" s="411">
        <v>626.125</v>
      </c>
      <c r="G106" s="247"/>
      <c r="H106" s="411">
        <v>732.74</v>
      </c>
      <c r="I106" s="268"/>
      <c r="J106" s="411">
        <v>421.41199999999998</v>
      </c>
      <c r="K106" s="247"/>
      <c r="L106" s="411">
        <v>8.2159999999999993</v>
      </c>
      <c r="M106" s="247"/>
      <c r="N106" s="413">
        <v>19168.267</v>
      </c>
      <c r="O106" s="256" t="s">
        <v>186</v>
      </c>
    </row>
    <row r="107" spans="1:15">
      <c r="A107" s="61" t="s">
        <v>137</v>
      </c>
      <c r="B107" s="411" t="s">
        <v>414</v>
      </c>
      <c r="C107" s="247" t="s">
        <v>186</v>
      </c>
      <c r="D107" s="411" t="s">
        <v>414</v>
      </c>
      <c r="E107" s="268" t="s">
        <v>186</v>
      </c>
      <c r="F107" s="411" t="s">
        <v>414</v>
      </c>
      <c r="G107" s="268" t="s">
        <v>186</v>
      </c>
      <c r="H107" s="411" t="s">
        <v>414</v>
      </c>
      <c r="I107" s="247"/>
      <c r="J107" s="411" t="s">
        <v>414</v>
      </c>
      <c r="K107" s="247"/>
      <c r="L107" s="411" t="s">
        <v>414</v>
      </c>
      <c r="M107" s="268"/>
      <c r="N107" s="413">
        <v>275.21699999999998</v>
      </c>
      <c r="O107" s="256"/>
    </row>
    <row r="108" spans="1:15">
      <c r="A108" s="85" t="s">
        <v>374</v>
      </c>
      <c r="B108" s="412">
        <v>0.33</v>
      </c>
      <c r="C108" s="248"/>
      <c r="D108" s="412" t="s">
        <v>414</v>
      </c>
      <c r="E108" s="248" t="s">
        <v>186</v>
      </c>
      <c r="F108" s="412">
        <v>17.885000000000002</v>
      </c>
      <c r="G108" s="248"/>
      <c r="H108" s="412">
        <v>37.018000000000001</v>
      </c>
      <c r="I108" s="248"/>
      <c r="J108" s="412">
        <v>2.5999999999999999E-2</v>
      </c>
      <c r="K108" s="248"/>
      <c r="L108" s="412">
        <v>1.327</v>
      </c>
      <c r="M108" s="248"/>
      <c r="N108" s="416">
        <v>494.685</v>
      </c>
      <c r="O108" s="256" t="s">
        <v>186</v>
      </c>
    </row>
    <row r="109" spans="1:15" ht="21" customHeight="1">
      <c r="A109" s="2"/>
      <c r="B109" s="708"/>
      <c r="C109" s="241"/>
      <c r="D109" s="171"/>
      <c r="E109" s="241"/>
      <c r="F109" s="171"/>
      <c r="G109" s="241"/>
      <c r="H109" s="171"/>
      <c r="I109" s="241"/>
      <c r="J109" s="171"/>
      <c r="K109" s="241"/>
      <c r="L109" s="171"/>
      <c r="M109" s="282"/>
      <c r="N109"/>
      <c r="O109" s="239"/>
    </row>
    <row r="110" spans="1:15" ht="68.25" customHeight="1">
      <c r="A110" s="846" t="s">
        <v>1302</v>
      </c>
      <c r="B110" s="846"/>
      <c r="C110" s="846"/>
      <c r="D110" s="846"/>
      <c r="E110" s="846"/>
      <c r="F110" s="846"/>
      <c r="G110" s="846"/>
      <c r="H110" s="846"/>
      <c r="I110" s="846"/>
      <c r="J110" s="846"/>
      <c r="K110" s="846"/>
      <c r="L110" s="846"/>
      <c r="M110" s="846"/>
      <c r="N110" s="846"/>
      <c r="O110" s="61"/>
    </row>
    <row r="112" spans="1:15">
      <c r="A112" s="150"/>
      <c r="M112" s="278"/>
      <c r="O112" s="271"/>
    </row>
  </sheetData>
  <mergeCells count="1">
    <mergeCell ref="A110:N110"/>
  </mergeCells>
  <pageMargins left="0.70866141732283472" right="0.70866141732283472"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45</vt:i4>
      </vt:variant>
      <vt:variant>
        <vt:lpstr>Namngivna områden</vt:lpstr>
      </vt:variant>
      <vt:variant>
        <vt:i4>185</vt:i4>
      </vt:variant>
    </vt:vector>
  </HeadingPairs>
  <TitlesOfParts>
    <vt:vector size="230" baseType="lpstr">
      <vt:lpstr>Titel_ Title</vt:lpstr>
      <vt:lpstr>Innehåll_ Contents</vt:lpstr>
      <vt:lpstr>Kort om statistiken</vt:lpstr>
      <vt:lpstr>Teckenförklaring_ Legends</vt:lpstr>
      <vt:lpstr>Sammanfattning_Summary</vt:lpstr>
      <vt:lpstr>Tabell 1</vt:lpstr>
      <vt:lpstr>Tabell 2</vt:lpstr>
      <vt:lpstr>Tabell 3</vt:lpstr>
      <vt:lpstr>Tabell 4.1</vt:lpstr>
      <vt:lpstr>Tabell 4.2</vt:lpstr>
      <vt:lpstr>Tabell 5</vt:lpstr>
      <vt:lpstr>Tabell 6</vt:lpstr>
      <vt:lpstr>Tabell 7</vt:lpstr>
      <vt:lpstr>Tabell 8.1–8.3</vt:lpstr>
      <vt:lpstr>Tabell 9.1</vt:lpstr>
      <vt:lpstr>Tabell 9.2</vt:lpstr>
      <vt:lpstr>Tabell 10.1</vt:lpstr>
      <vt:lpstr>Tabell 10.2</vt:lpstr>
      <vt:lpstr>Tabell 11.1</vt:lpstr>
      <vt:lpstr>Tabell 11.2</vt:lpstr>
      <vt:lpstr>Tabell 11.3</vt:lpstr>
      <vt:lpstr>Tabell 12</vt:lpstr>
      <vt:lpstr>Tabell 13</vt:lpstr>
      <vt:lpstr>Tabell 14.1–14.2</vt:lpstr>
      <vt:lpstr>Tabell 15</vt:lpstr>
      <vt:lpstr>Tabell 16</vt:lpstr>
      <vt:lpstr>Tabell 17</vt:lpstr>
      <vt:lpstr>Tabell 18</vt:lpstr>
      <vt:lpstr>Sammanfattningstabell IVV</vt:lpstr>
      <vt:lpstr>Tabell 19</vt:lpstr>
      <vt:lpstr>Tabell 20</vt:lpstr>
      <vt:lpstr>Tabell 21</vt:lpstr>
      <vt:lpstr>Tabell 22</vt:lpstr>
      <vt:lpstr>Tabell 23</vt:lpstr>
      <vt:lpstr>Tabell 24</vt:lpstr>
      <vt:lpstr>Tabell 25</vt:lpstr>
      <vt:lpstr>Definitioner_ Definitions</vt:lpstr>
      <vt:lpstr>Definitioner Varugrupper</vt:lpstr>
      <vt:lpstr>Definitioner Lasttyper</vt:lpstr>
      <vt:lpstr>Geografiska områden</vt:lpstr>
      <vt:lpstr>Definitioner Fartygstyp</vt:lpstr>
      <vt:lpstr>Riksområden</vt:lpstr>
      <vt:lpstr>Hamngrupper</vt:lpstr>
      <vt:lpstr>Utökad historik 2ABC</vt:lpstr>
      <vt:lpstr>Utökad historik 3ABC</vt:lpstr>
      <vt:lpstr>_10FrC1</vt:lpstr>
      <vt:lpstr>_10FrC2</vt:lpstr>
      <vt:lpstr>_10FrC3</vt:lpstr>
      <vt:lpstr>_10ToC1</vt:lpstr>
      <vt:lpstr>_10ToC2</vt:lpstr>
      <vt:lpstr>_10ToC3</vt:lpstr>
      <vt:lpstr>_11AC1</vt:lpstr>
      <vt:lpstr>_11AC2</vt:lpstr>
      <vt:lpstr>_11AC3</vt:lpstr>
      <vt:lpstr>_11AC4</vt:lpstr>
      <vt:lpstr>_11AC5</vt:lpstr>
      <vt:lpstr>_11AC6</vt:lpstr>
      <vt:lpstr>_11AC7</vt:lpstr>
      <vt:lpstr>_11BC1</vt:lpstr>
      <vt:lpstr>_11BC2</vt:lpstr>
      <vt:lpstr>_11BC3</vt:lpstr>
      <vt:lpstr>_11BC4</vt:lpstr>
      <vt:lpstr>_11BC5</vt:lpstr>
      <vt:lpstr>_11BC6</vt:lpstr>
      <vt:lpstr>_11BC7</vt:lpstr>
      <vt:lpstr>_12C1</vt:lpstr>
      <vt:lpstr>_12C2</vt:lpstr>
      <vt:lpstr>_12C3</vt:lpstr>
      <vt:lpstr>_12C4</vt:lpstr>
      <vt:lpstr>_12C5</vt:lpstr>
      <vt:lpstr>_12C6</vt:lpstr>
      <vt:lpstr>_13C1</vt:lpstr>
      <vt:lpstr>_13C2</vt:lpstr>
      <vt:lpstr>_13C3</vt:lpstr>
      <vt:lpstr>_14C1</vt:lpstr>
      <vt:lpstr>_14C2</vt:lpstr>
      <vt:lpstr>_14C3</vt:lpstr>
      <vt:lpstr>_2AYThis</vt:lpstr>
      <vt:lpstr>_2BYThis</vt:lpstr>
      <vt:lpstr>_2CYThis</vt:lpstr>
      <vt:lpstr>_3AYThisC1</vt:lpstr>
      <vt:lpstr>_3AYThisC2</vt:lpstr>
      <vt:lpstr>_3AYThisC3</vt:lpstr>
      <vt:lpstr>_3BYThisC1</vt:lpstr>
      <vt:lpstr>_3BYThisC2</vt:lpstr>
      <vt:lpstr>_3BYThisC3</vt:lpstr>
      <vt:lpstr>_3CYThisC1</vt:lpstr>
      <vt:lpstr>_3CYThisC2</vt:lpstr>
      <vt:lpstr>_3CYThisC3</vt:lpstr>
      <vt:lpstr>_4AC1</vt:lpstr>
      <vt:lpstr>_4AC10</vt:lpstr>
      <vt:lpstr>_4AC11</vt:lpstr>
      <vt:lpstr>_4AC12</vt:lpstr>
      <vt:lpstr>_4AC2</vt:lpstr>
      <vt:lpstr>_4AC3</vt:lpstr>
      <vt:lpstr>_4AC4</vt:lpstr>
      <vt:lpstr>_4AC5</vt:lpstr>
      <vt:lpstr>_4AC6</vt:lpstr>
      <vt:lpstr>_4AC7</vt:lpstr>
      <vt:lpstr>_4AC8</vt:lpstr>
      <vt:lpstr>_4AC9</vt:lpstr>
      <vt:lpstr>_4ATot</vt:lpstr>
      <vt:lpstr>_4BC1</vt:lpstr>
      <vt:lpstr>_4BC10</vt:lpstr>
      <vt:lpstr>_4BC11</vt:lpstr>
      <vt:lpstr>_4BC12</vt:lpstr>
      <vt:lpstr>_4BC2</vt:lpstr>
      <vt:lpstr>_4BC3</vt:lpstr>
      <vt:lpstr>_4BC4</vt:lpstr>
      <vt:lpstr>_4BC5</vt:lpstr>
      <vt:lpstr>_4BC6</vt:lpstr>
      <vt:lpstr>_4BC7</vt:lpstr>
      <vt:lpstr>_4BC8</vt:lpstr>
      <vt:lpstr>_4BC9</vt:lpstr>
      <vt:lpstr>_4BTot</vt:lpstr>
      <vt:lpstr>_5Aa10This</vt:lpstr>
      <vt:lpstr>_5Aa117This</vt:lpstr>
      <vt:lpstr>_5Aa11This</vt:lpstr>
      <vt:lpstr>_5Aa122This</vt:lpstr>
      <vt:lpstr>_5Aa12This</vt:lpstr>
      <vt:lpstr>_5Aa13This</vt:lpstr>
      <vt:lpstr>_5Aa14This</vt:lpstr>
      <vt:lpstr>_5Aa16This</vt:lpstr>
      <vt:lpstr>_5Aa17This</vt:lpstr>
      <vt:lpstr>_5Aa18This</vt:lpstr>
      <vt:lpstr>_5Aa19This</vt:lpstr>
      <vt:lpstr>_5Aa1This</vt:lpstr>
      <vt:lpstr>_5Aa20This</vt:lpstr>
      <vt:lpstr>_5Aa21This</vt:lpstr>
      <vt:lpstr>_5Aa22This</vt:lpstr>
      <vt:lpstr>_5Aa2This</vt:lpstr>
      <vt:lpstr>_5Aa3This</vt:lpstr>
      <vt:lpstr>_5Aa4This</vt:lpstr>
      <vt:lpstr>_5Aa5This</vt:lpstr>
      <vt:lpstr>_5Aa6This</vt:lpstr>
      <vt:lpstr>_5Aa7This</vt:lpstr>
      <vt:lpstr>_5Aa8This</vt:lpstr>
      <vt:lpstr>_5Aa9This</vt:lpstr>
      <vt:lpstr>_5Ba10This</vt:lpstr>
      <vt:lpstr>_5Ba117This</vt:lpstr>
      <vt:lpstr>_5Ba11This</vt:lpstr>
      <vt:lpstr>_5Ba122This</vt:lpstr>
      <vt:lpstr>_5Ba12This</vt:lpstr>
      <vt:lpstr>_5Ba13This</vt:lpstr>
      <vt:lpstr>_5Ba14This</vt:lpstr>
      <vt:lpstr>_5Ba16This</vt:lpstr>
      <vt:lpstr>_5Ba17This</vt:lpstr>
      <vt:lpstr>_5Ba18This</vt:lpstr>
      <vt:lpstr>_5Ba19This</vt:lpstr>
      <vt:lpstr>_5Ba1This</vt:lpstr>
      <vt:lpstr>_5Ba20This</vt:lpstr>
      <vt:lpstr>_5Ba21This</vt:lpstr>
      <vt:lpstr>_5Ba22This</vt:lpstr>
      <vt:lpstr>_5Ba2This</vt:lpstr>
      <vt:lpstr>_5Ba3This</vt:lpstr>
      <vt:lpstr>_5Ba4This</vt:lpstr>
      <vt:lpstr>_5Ba5This</vt:lpstr>
      <vt:lpstr>_5Ba6This</vt:lpstr>
      <vt:lpstr>_5Ba7This</vt:lpstr>
      <vt:lpstr>_5Ba8This</vt:lpstr>
      <vt:lpstr>_5Ba9This</vt:lpstr>
      <vt:lpstr>_5CC1</vt:lpstr>
      <vt:lpstr>_5CC2</vt:lpstr>
      <vt:lpstr>_5CC3</vt:lpstr>
      <vt:lpstr>_5DC1</vt:lpstr>
      <vt:lpstr>_6AC1</vt:lpstr>
      <vt:lpstr>_6AC10</vt:lpstr>
      <vt:lpstr>_6AC11</vt:lpstr>
      <vt:lpstr>_6AC12</vt:lpstr>
      <vt:lpstr>_6AC2</vt:lpstr>
      <vt:lpstr>_6AC3</vt:lpstr>
      <vt:lpstr>_6AC4</vt:lpstr>
      <vt:lpstr>_6AC5</vt:lpstr>
      <vt:lpstr>_6AC6</vt:lpstr>
      <vt:lpstr>_6AC7</vt:lpstr>
      <vt:lpstr>_6AC8</vt:lpstr>
      <vt:lpstr>_6AC9</vt:lpstr>
      <vt:lpstr>_6ATot</vt:lpstr>
      <vt:lpstr>_6BC1</vt:lpstr>
      <vt:lpstr>_6BC10</vt:lpstr>
      <vt:lpstr>_6BC11</vt:lpstr>
      <vt:lpstr>_6BC12</vt:lpstr>
      <vt:lpstr>_6BC2</vt:lpstr>
      <vt:lpstr>_6BC3</vt:lpstr>
      <vt:lpstr>_6BC4</vt:lpstr>
      <vt:lpstr>_6BC5</vt:lpstr>
      <vt:lpstr>_6BC6</vt:lpstr>
      <vt:lpstr>_6BC7</vt:lpstr>
      <vt:lpstr>_6BC8</vt:lpstr>
      <vt:lpstr>_6BC9</vt:lpstr>
      <vt:lpstr>_6BTot</vt:lpstr>
      <vt:lpstr>_6C</vt:lpstr>
      <vt:lpstr>_7AC1</vt:lpstr>
      <vt:lpstr>_7AC2</vt:lpstr>
      <vt:lpstr>_7AC3</vt:lpstr>
      <vt:lpstr>_8AC1</vt:lpstr>
      <vt:lpstr>_8AC2</vt:lpstr>
      <vt:lpstr>_8AC3</vt:lpstr>
      <vt:lpstr>_8AC4</vt:lpstr>
      <vt:lpstr>_8AC5</vt:lpstr>
      <vt:lpstr>_8AC6</vt:lpstr>
      <vt:lpstr>_8ATot</vt:lpstr>
      <vt:lpstr>_8BC1</vt:lpstr>
      <vt:lpstr>_8BC10</vt:lpstr>
      <vt:lpstr>_8BC11</vt:lpstr>
      <vt:lpstr>_8BC12</vt:lpstr>
      <vt:lpstr>_8BC2</vt:lpstr>
      <vt:lpstr>_8BC3</vt:lpstr>
      <vt:lpstr>_8BC4</vt:lpstr>
      <vt:lpstr>_8BC5</vt:lpstr>
      <vt:lpstr>_8BC6</vt:lpstr>
      <vt:lpstr>_8BC7</vt:lpstr>
      <vt:lpstr>_8BC8</vt:lpstr>
      <vt:lpstr>_8BC9</vt:lpstr>
      <vt:lpstr>_8BTot</vt:lpstr>
      <vt:lpstr>_9AC1</vt:lpstr>
      <vt:lpstr>_9AC2</vt:lpstr>
      <vt:lpstr>_9AC3</vt:lpstr>
      <vt:lpstr>_9BC1</vt:lpstr>
      <vt:lpstr>_9BC2</vt:lpstr>
      <vt:lpstr>_9BC3</vt:lpstr>
      <vt:lpstr>_SamIVV</vt:lpstr>
      <vt:lpstr>Sammanfattning_Summary!_SamYPrev1</vt:lpstr>
      <vt:lpstr>Sammanfattning_Summary!_SamYThis</vt:lpstr>
      <vt:lpstr>'Definitioner Lasttyper'!_Toc343681227</vt:lpstr>
      <vt:lpstr>'Definitioner_ Definitions'!_Toc343681227</vt:lpstr>
      <vt:lpstr>'Definitioner Varugrupper'!Print_Area</vt:lpstr>
      <vt:lpstr>'Definitioner Varugrupper'!Utskriftsområde</vt:lpstr>
      <vt:lpstr>'Tabell 11.3'!Utskriftsområde</vt:lpstr>
      <vt:lpstr>'Tabell 13'!Utskriftsområde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scbmaso</dc:creator>
  <cp:lastModifiedBy>Johan Landin</cp:lastModifiedBy>
  <cp:lastPrinted>2017-04-25T14:24:09Z</cp:lastPrinted>
  <dcterms:created xsi:type="dcterms:W3CDTF">2011-03-30T13:24:09Z</dcterms:created>
  <dcterms:modified xsi:type="dcterms:W3CDTF">2023-12-08T14:43:45Z</dcterms:modified>
</cp:coreProperties>
</file>